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477777\Desktop\For GPE Website\"/>
    </mc:Choice>
  </mc:AlternateContent>
  <xr:revisionPtr revIDLastSave="0" documentId="13_ncr:1_{6DA91590-8C43-482D-9CD9-63D617A0F57B}" xr6:coauthVersionLast="36" xr6:coauthVersionMax="36" xr10:uidLastSave="{00000000-0000-0000-0000-000000000000}"/>
  <bookViews>
    <workbookView xWindow="0" yWindow="0" windowWidth="17490" windowHeight="7320" tabRatio="244" xr2:uid="{00000000-000D-0000-FFFF-FFFF00000000}"/>
  </bookViews>
  <sheets>
    <sheet name="Matriz de Requisitos" sheetId="2" r:id="rId1"/>
    <sheet name="TO HIDE dropdown lists" sheetId="3" state="hidden" r:id="rId2"/>
  </sheets>
  <definedNames>
    <definedName name="_xlnm._FilterDatabase" localSheetId="1" hidden="1">'TO HIDE dropdown lists'!$E$1:$E$8</definedName>
    <definedName name="_xlnm.Print_Area" localSheetId="0">'Matriz de Requisitos'!$A$1:$R$34</definedName>
    <definedName name="_xlnm.Print_Titles" localSheetId="0">'Matriz de Requisitos'!$2:$5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" i="2" l="1"/>
  <c r="E4" i="2" l="1"/>
  <c r="G4" i="2"/>
  <c r="I4" i="2"/>
  <c r="K4" i="2"/>
  <c r="N4" i="2"/>
  <c r="M4" i="2"/>
  <c r="N12" i="2" l="1"/>
  <c r="N21" i="2" s="1"/>
  <c r="M12" i="2"/>
  <c r="M21" i="2" s="1"/>
  <c r="L12" i="2"/>
  <c r="L21" i="2" s="1"/>
  <c r="K12" i="2"/>
  <c r="K21" i="2" s="1"/>
  <c r="J12" i="2"/>
  <c r="J21" i="2" s="1"/>
  <c r="I12" i="2"/>
  <c r="I21" i="2" s="1"/>
  <c r="H12" i="2"/>
  <c r="H21" i="2" s="1"/>
  <c r="G12" i="2"/>
  <c r="G21" i="2" s="1"/>
  <c r="F12" i="2"/>
  <c r="F21" i="2" s="1"/>
  <c r="E12" i="2"/>
  <c r="N8" i="2"/>
  <c r="M8" i="2"/>
  <c r="L8" i="2"/>
  <c r="K8" i="2"/>
  <c r="J8" i="2"/>
  <c r="I8" i="2"/>
  <c r="H8" i="2"/>
  <c r="G8" i="2"/>
  <c r="F8" i="2"/>
  <c r="E8" i="2"/>
  <c r="E21" i="2" l="1"/>
  <c r="N20" i="2"/>
  <c r="M20" i="2"/>
  <c r="L20" i="2"/>
  <c r="K20" i="2"/>
  <c r="J20" i="2"/>
  <c r="I20" i="2"/>
  <c r="H20" i="2"/>
  <c r="G20" i="2"/>
  <c r="F20" i="2"/>
  <c r="E20" i="2"/>
  <c r="N19" i="2"/>
  <c r="M19" i="2"/>
  <c r="L19" i="2"/>
  <c r="K19" i="2"/>
  <c r="J19" i="2"/>
  <c r="I19" i="2"/>
  <c r="H19" i="2"/>
  <c r="G19" i="2"/>
  <c r="F19" i="2"/>
  <c r="E19" i="2"/>
  <c r="N18" i="2"/>
  <c r="M18" i="2"/>
  <c r="L18" i="2"/>
  <c r="K18" i="2"/>
  <c r="J18" i="2"/>
  <c r="I18" i="2"/>
  <c r="H18" i="2"/>
  <c r="G18" i="2"/>
  <c r="F18" i="2"/>
  <c r="E18" i="2"/>
  <c r="N17" i="2"/>
  <c r="M17" i="2"/>
  <c r="L17" i="2"/>
  <c r="K17" i="2"/>
  <c r="J17" i="2"/>
  <c r="I17" i="2"/>
  <c r="H17" i="2"/>
  <c r="G17" i="2"/>
  <c r="F17" i="2"/>
  <c r="E17" i="2"/>
  <c r="N24" i="2"/>
  <c r="M24" i="2"/>
  <c r="L24" i="2"/>
  <c r="K24" i="2"/>
  <c r="J24" i="2"/>
  <c r="I24" i="2"/>
  <c r="H24" i="2"/>
  <c r="G24" i="2"/>
  <c r="F24" i="2"/>
  <c r="E24" i="2"/>
  <c r="N27" i="2"/>
  <c r="M27" i="2"/>
  <c r="L27" i="2"/>
  <c r="K27" i="2"/>
  <c r="J27" i="2"/>
  <c r="I27" i="2"/>
  <c r="H27" i="2"/>
  <c r="G27" i="2"/>
  <c r="F27" i="2"/>
  <c r="E27" i="2"/>
</calcChain>
</file>

<file path=xl/sharedStrings.xml><?xml version="1.0" encoding="utf-8"?>
<sst xmlns="http://schemas.openxmlformats.org/spreadsheetml/2006/main" count="410" uniqueCount="399">
  <si>
    <t xml:space="preserve"> </t>
  </si>
  <si>
    <t>NOME DO PAÍS</t>
  </si>
  <si>
    <r>
      <rPr>
        <b/>
        <sz val="14"/>
        <rFont val="Georgia"/>
        <family val="1"/>
      </rPr>
      <t>CÓDIGO DA MOEDA (ISO4217)</t>
    </r>
  </si>
  <si>
    <r>
      <rPr>
        <b/>
        <sz val="14"/>
        <rFont val="Georgia"/>
        <family val="1"/>
      </rPr>
      <t>UNIDADE</t>
    </r>
  </si>
  <si>
    <t>EXPECTADO ANO DE APLICAÇÃO</t>
  </si>
  <si>
    <r>
      <rPr>
        <sz val="11"/>
        <color theme="1"/>
        <rFont val="Calibri"/>
        <family val="2"/>
        <scheme val="minor"/>
      </rPr>
      <t>ISO 4217 Code</t>
    </r>
  </si>
  <si>
    <r>
      <rPr>
        <sz val="11"/>
        <color theme="1"/>
        <rFont val="Calibri"/>
        <family val="2"/>
        <scheme val="minor"/>
      </rPr>
      <t>UNIDADE</t>
    </r>
  </si>
  <si>
    <r>
      <rPr>
        <sz val="11"/>
        <color theme="1"/>
        <rFont val="Calibri"/>
        <family val="2"/>
        <scheme val="minor"/>
      </rPr>
      <t>Duração da educação primária</t>
    </r>
  </si>
  <si>
    <r>
      <rPr>
        <sz val="11"/>
        <color theme="1"/>
        <rFont val="Calibri"/>
        <family val="2"/>
        <scheme val="minor"/>
      </rPr>
      <t>(Escolha a unidade)</t>
    </r>
  </si>
  <si>
    <r>
      <rPr>
        <sz val="11"/>
        <color theme="1"/>
        <rFont val="Calibri"/>
        <family val="2"/>
        <scheme val="minor"/>
      </rPr>
      <t>(Indicar o número de anos na primária)</t>
    </r>
  </si>
  <si>
    <r>
      <rPr>
        <sz val="11"/>
        <color theme="1"/>
        <rFont val="Calibri"/>
        <family val="2"/>
        <scheme val="minor"/>
      </rPr>
      <t>(Escolha o país)</t>
    </r>
  </si>
  <si>
    <r>
      <rPr>
        <sz val="11"/>
        <color theme="1"/>
        <rFont val="Calibri"/>
        <family val="2"/>
        <scheme val="minor"/>
      </rPr>
      <t>AED</t>
    </r>
  </si>
  <si>
    <r>
      <rPr>
        <sz val="11"/>
        <color theme="1"/>
        <rFont val="Calibri"/>
        <family val="2"/>
        <scheme val="minor"/>
      </rPr>
      <t>Unidades</t>
    </r>
  </si>
  <si>
    <r>
      <rPr>
        <sz val="11"/>
        <color theme="1"/>
        <rFont val="Calibri"/>
        <family val="2"/>
        <scheme val="minor"/>
      </rPr>
      <t>1 ano</t>
    </r>
  </si>
  <si>
    <r>
      <rPr>
        <sz val="8.5"/>
        <rFont val="Arial"/>
        <family val="2"/>
      </rPr>
      <t>Afeganistão</t>
    </r>
  </si>
  <si>
    <r>
      <rPr>
        <sz val="11"/>
        <color theme="1"/>
        <rFont val="Calibri"/>
        <family val="2"/>
        <scheme val="minor"/>
      </rPr>
      <t>AFN</t>
    </r>
  </si>
  <si>
    <r>
      <rPr>
        <sz val="11"/>
        <color theme="1"/>
        <rFont val="Calibri"/>
        <family val="2"/>
        <scheme val="minor"/>
      </rPr>
      <t>Dezenas</t>
    </r>
  </si>
  <si>
    <r>
      <rPr>
        <sz val="11"/>
        <color theme="1"/>
        <rFont val="Calibri"/>
        <family val="2"/>
        <scheme val="minor"/>
      </rPr>
      <t>2 anos</t>
    </r>
  </si>
  <si>
    <r>
      <rPr>
        <sz val="8.5"/>
        <rFont val="Arial"/>
        <family val="2"/>
      </rPr>
      <t>Albânia</t>
    </r>
  </si>
  <si>
    <r>
      <rPr>
        <sz val="11"/>
        <color theme="1"/>
        <rFont val="Calibri"/>
        <family val="2"/>
        <scheme val="minor"/>
      </rPr>
      <t>ALL</t>
    </r>
  </si>
  <si>
    <r>
      <rPr>
        <sz val="11"/>
        <color theme="1"/>
        <rFont val="Calibri"/>
        <family val="2"/>
        <scheme val="minor"/>
      </rPr>
      <t>Centenas</t>
    </r>
  </si>
  <si>
    <r>
      <rPr>
        <sz val="11"/>
        <color theme="1"/>
        <rFont val="Calibri"/>
        <family val="2"/>
        <scheme val="minor"/>
      </rPr>
      <t>3 anos</t>
    </r>
  </si>
  <si>
    <r>
      <rPr>
        <sz val="8.5"/>
        <rFont val="Arial"/>
        <family val="2"/>
      </rPr>
      <t>Argélia</t>
    </r>
  </si>
  <si>
    <r>
      <rPr>
        <sz val="11"/>
        <color theme="1"/>
        <rFont val="Calibri"/>
        <family val="2"/>
        <scheme val="minor"/>
      </rPr>
      <t>AMD</t>
    </r>
  </si>
  <si>
    <r>
      <rPr>
        <sz val="11"/>
        <color theme="1"/>
        <rFont val="Calibri"/>
        <family val="2"/>
        <scheme val="minor"/>
      </rPr>
      <t>Milhares</t>
    </r>
  </si>
  <si>
    <r>
      <rPr>
        <sz val="11"/>
        <color theme="1"/>
        <rFont val="Calibri"/>
        <family val="2"/>
        <scheme val="minor"/>
      </rPr>
      <t>4 anos</t>
    </r>
  </si>
  <si>
    <r>
      <rPr>
        <sz val="8.5"/>
        <rFont val="Arial"/>
        <family val="2"/>
      </rPr>
      <t>Samoa Americana</t>
    </r>
  </si>
  <si>
    <r>
      <rPr>
        <sz val="11"/>
        <color theme="1"/>
        <rFont val="Calibri"/>
        <family val="2"/>
        <scheme val="minor"/>
      </rPr>
      <t>ANG</t>
    </r>
  </si>
  <si>
    <r>
      <rPr>
        <sz val="11"/>
        <color theme="1"/>
        <rFont val="Calibri"/>
        <family val="2"/>
        <scheme val="minor"/>
      </rPr>
      <t>Milhões</t>
    </r>
  </si>
  <si>
    <r>
      <rPr>
        <sz val="11"/>
        <color theme="1"/>
        <rFont val="Calibri"/>
        <family val="2"/>
        <scheme val="minor"/>
      </rPr>
      <t>5 anos</t>
    </r>
  </si>
  <si>
    <r>
      <rPr>
        <sz val="8.5"/>
        <rFont val="Arial"/>
        <family val="2"/>
      </rPr>
      <t>Angola</t>
    </r>
  </si>
  <si>
    <r>
      <rPr>
        <sz val="11"/>
        <color theme="1"/>
        <rFont val="Calibri"/>
        <family val="2"/>
        <scheme val="minor"/>
      </rPr>
      <t>AOA</t>
    </r>
  </si>
  <si>
    <r>
      <rPr>
        <sz val="11"/>
        <color theme="1"/>
        <rFont val="Calibri"/>
        <family val="2"/>
        <scheme val="minor"/>
      </rPr>
      <t>Mil milhões</t>
    </r>
  </si>
  <si>
    <r>
      <rPr>
        <sz val="11"/>
        <color theme="1"/>
        <rFont val="Calibri"/>
        <family val="2"/>
        <scheme val="minor"/>
      </rPr>
      <t>6 anos</t>
    </r>
  </si>
  <si>
    <r>
      <rPr>
        <sz val="8.5"/>
        <rFont val="Arial"/>
        <family val="2"/>
      </rPr>
      <t>Argentina</t>
    </r>
  </si>
  <si>
    <r>
      <rPr>
        <sz val="11"/>
        <color theme="1"/>
        <rFont val="Calibri"/>
        <family val="2"/>
        <scheme val="minor"/>
      </rPr>
      <t>ARS</t>
    </r>
  </si>
  <si>
    <r>
      <rPr>
        <sz val="11"/>
        <color theme="1"/>
        <rFont val="Calibri"/>
        <family val="2"/>
        <scheme val="minor"/>
      </rPr>
      <t>7 anos</t>
    </r>
  </si>
  <si>
    <r>
      <rPr>
        <sz val="8.5"/>
        <rFont val="Arial"/>
        <family val="2"/>
      </rPr>
      <t>Arménia</t>
    </r>
  </si>
  <si>
    <r>
      <rPr>
        <sz val="11"/>
        <color theme="1"/>
        <rFont val="Calibri"/>
        <family val="2"/>
        <scheme val="minor"/>
      </rPr>
      <t>AUD</t>
    </r>
  </si>
  <si>
    <r>
      <rPr>
        <sz val="11"/>
        <color theme="1"/>
        <rFont val="Calibri"/>
        <family val="2"/>
        <scheme val="minor"/>
      </rPr>
      <t>8 anos</t>
    </r>
  </si>
  <si>
    <r>
      <rPr>
        <sz val="8.5"/>
        <rFont val="Arial"/>
        <family val="2"/>
      </rPr>
      <t>Azerbaijão</t>
    </r>
  </si>
  <si>
    <r>
      <rPr>
        <sz val="11"/>
        <color theme="1"/>
        <rFont val="Calibri"/>
        <family val="2"/>
        <scheme val="minor"/>
      </rPr>
      <t>AWG</t>
    </r>
  </si>
  <si>
    <r>
      <rPr>
        <sz val="11"/>
        <color theme="1"/>
        <rFont val="Calibri"/>
        <family val="2"/>
        <scheme val="minor"/>
      </rPr>
      <t>9 anos</t>
    </r>
  </si>
  <si>
    <r>
      <rPr>
        <sz val="8.5"/>
        <rFont val="Arial"/>
        <family val="2"/>
      </rPr>
      <t>Bangladeche</t>
    </r>
  </si>
  <si>
    <r>
      <rPr>
        <sz val="11"/>
        <color theme="1"/>
        <rFont val="Calibri"/>
        <family val="2"/>
        <scheme val="minor"/>
      </rPr>
      <t>AZN</t>
    </r>
  </si>
  <si>
    <r>
      <rPr>
        <sz val="11"/>
        <color theme="1"/>
        <rFont val="Calibri"/>
        <family val="2"/>
        <scheme val="minor"/>
      </rPr>
      <t>10 anos</t>
    </r>
  </si>
  <si>
    <r>
      <rPr>
        <sz val="8.5"/>
        <rFont val="Arial"/>
        <family val="2"/>
      </rPr>
      <t>Bielorrússia</t>
    </r>
  </si>
  <si>
    <r>
      <rPr>
        <sz val="11"/>
        <color theme="1"/>
        <rFont val="Calibri"/>
        <family val="2"/>
        <scheme val="minor"/>
      </rPr>
      <t>BAM</t>
    </r>
  </si>
  <si>
    <r>
      <rPr>
        <sz val="11"/>
        <color theme="1"/>
        <rFont val="Calibri"/>
        <family val="2"/>
        <scheme val="minor"/>
      </rPr>
      <t>11 anos</t>
    </r>
  </si>
  <si>
    <r>
      <rPr>
        <sz val="8.5"/>
        <rFont val="Arial"/>
        <family val="2"/>
      </rPr>
      <t>Belize</t>
    </r>
  </si>
  <si>
    <r>
      <rPr>
        <sz val="11"/>
        <color theme="1"/>
        <rFont val="Calibri"/>
        <family val="2"/>
        <scheme val="minor"/>
      </rPr>
      <t>BBD</t>
    </r>
  </si>
  <si>
    <r>
      <rPr>
        <sz val="11"/>
        <color theme="1"/>
        <rFont val="Calibri"/>
        <family val="2"/>
        <scheme val="minor"/>
      </rPr>
      <t>12 anos</t>
    </r>
  </si>
  <si>
    <r>
      <rPr>
        <sz val="8.5"/>
        <rFont val="Arial"/>
        <family val="2"/>
      </rPr>
      <t>Benin</t>
    </r>
  </si>
  <si>
    <r>
      <rPr>
        <sz val="11"/>
        <color theme="1"/>
        <rFont val="Calibri"/>
        <family val="2"/>
        <scheme val="minor"/>
      </rPr>
      <t>BDT</t>
    </r>
  </si>
  <si>
    <r>
      <rPr>
        <sz val="11"/>
        <color theme="1"/>
        <rFont val="Calibri"/>
        <family val="2"/>
        <scheme val="minor"/>
      </rPr>
      <t>13 anos</t>
    </r>
  </si>
  <si>
    <r>
      <rPr>
        <sz val="8.5"/>
        <rFont val="Arial"/>
        <family val="2"/>
      </rPr>
      <t>Butão</t>
    </r>
  </si>
  <si>
    <r>
      <rPr>
        <sz val="11"/>
        <color theme="1"/>
        <rFont val="Calibri"/>
        <family val="2"/>
        <scheme val="minor"/>
      </rPr>
      <t>BGN</t>
    </r>
  </si>
  <si>
    <r>
      <rPr>
        <sz val="8.5"/>
        <rFont val="Arial"/>
        <family val="2"/>
      </rPr>
      <t>Bolívia</t>
    </r>
  </si>
  <si>
    <r>
      <rPr>
        <sz val="11"/>
        <color theme="1"/>
        <rFont val="Calibri"/>
        <family val="2"/>
        <scheme val="minor"/>
      </rPr>
      <t>BHD</t>
    </r>
  </si>
  <si>
    <r>
      <rPr>
        <sz val="8.5"/>
        <rFont val="Arial"/>
        <family val="2"/>
      </rPr>
      <t>Bósnia e Herzegovina</t>
    </r>
  </si>
  <si>
    <r>
      <rPr>
        <sz val="11"/>
        <color theme="1"/>
        <rFont val="Calibri"/>
        <family val="2"/>
        <scheme val="minor"/>
      </rPr>
      <t>BIF</t>
    </r>
  </si>
  <si>
    <r>
      <rPr>
        <sz val="8.5"/>
        <rFont val="Arial"/>
        <family val="2"/>
      </rPr>
      <t>Botswana</t>
    </r>
  </si>
  <si>
    <r>
      <rPr>
        <sz val="11"/>
        <color theme="1"/>
        <rFont val="Calibri"/>
        <family val="2"/>
        <scheme val="minor"/>
      </rPr>
      <t>BMD</t>
    </r>
  </si>
  <si>
    <r>
      <rPr>
        <sz val="8.5"/>
        <rFont val="Arial"/>
        <family val="2"/>
      </rPr>
      <t>Brasil</t>
    </r>
  </si>
  <si>
    <r>
      <rPr>
        <sz val="11"/>
        <color theme="1"/>
        <rFont val="Calibri"/>
        <family val="2"/>
        <scheme val="minor"/>
      </rPr>
      <t>BND</t>
    </r>
  </si>
  <si>
    <r>
      <rPr>
        <sz val="8.5"/>
        <rFont val="Arial"/>
        <family val="2"/>
      </rPr>
      <t>Bulgária</t>
    </r>
  </si>
  <si>
    <r>
      <rPr>
        <sz val="11"/>
        <color theme="1"/>
        <rFont val="Calibri"/>
        <family val="2"/>
        <scheme val="minor"/>
      </rPr>
      <t>BOB</t>
    </r>
  </si>
  <si>
    <r>
      <rPr>
        <sz val="8.5"/>
        <rFont val="Arial"/>
        <family val="2"/>
      </rPr>
      <t>Burkina Faso</t>
    </r>
  </si>
  <si>
    <r>
      <rPr>
        <sz val="11"/>
        <color theme="1"/>
        <rFont val="Calibri"/>
        <family val="2"/>
        <scheme val="minor"/>
      </rPr>
      <t>BOV</t>
    </r>
  </si>
  <si>
    <r>
      <rPr>
        <sz val="8.5"/>
        <rFont val="Arial"/>
        <family val="2"/>
      </rPr>
      <t>Burundi</t>
    </r>
  </si>
  <si>
    <r>
      <rPr>
        <sz val="11"/>
        <color theme="1"/>
        <rFont val="Calibri"/>
        <family val="2"/>
        <scheme val="minor"/>
      </rPr>
      <t>BRL</t>
    </r>
  </si>
  <si>
    <r>
      <rPr>
        <sz val="8.5"/>
        <rFont val="Arial"/>
        <family val="2"/>
      </rPr>
      <t>Cabo Verde</t>
    </r>
  </si>
  <si>
    <r>
      <rPr>
        <sz val="11"/>
        <color theme="1"/>
        <rFont val="Calibri"/>
        <family val="2"/>
        <scheme val="minor"/>
      </rPr>
      <t>BSD</t>
    </r>
  </si>
  <si>
    <r>
      <rPr>
        <sz val="8.5"/>
        <rFont val="Arial"/>
        <family val="2"/>
      </rPr>
      <t>Camboja</t>
    </r>
  </si>
  <si>
    <r>
      <rPr>
        <sz val="11"/>
        <color theme="1"/>
        <rFont val="Calibri"/>
        <family val="2"/>
        <scheme val="minor"/>
      </rPr>
      <t>BTN</t>
    </r>
  </si>
  <si>
    <r>
      <rPr>
        <sz val="8.5"/>
        <rFont val="Arial"/>
        <family val="2"/>
      </rPr>
      <t>Camarões</t>
    </r>
  </si>
  <si>
    <r>
      <rPr>
        <sz val="11"/>
        <color theme="1"/>
        <rFont val="Calibri"/>
        <family val="2"/>
        <scheme val="minor"/>
      </rPr>
      <t>BWP</t>
    </r>
  </si>
  <si>
    <r>
      <rPr>
        <sz val="8.5"/>
        <rFont val="Arial"/>
        <family val="2"/>
      </rPr>
      <t>República Centro-Africana</t>
    </r>
  </si>
  <si>
    <r>
      <rPr>
        <sz val="11"/>
        <color theme="1"/>
        <rFont val="Calibri"/>
        <family val="2"/>
        <scheme val="minor"/>
      </rPr>
      <t>BYN</t>
    </r>
  </si>
  <si>
    <r>
      <rPr>
        <sz val="8.5"/>
        <rFont val="Arial"/>
        <family val="2"/>
      </rPr>
      <t>Chade</t>
    </r>
  </si>
  <si>
    <r>
      <rPr>
        <sz val="11"/>
        <color theme="1"/>
        <rFont val="Calibri"/>
        <family val="2"/>
        <scheme val="minor"/>
      </rPr>
      <t>BZD</t>
    </r>
  </si>
  <si>
    <r>
      <rPr>
        <sz val="8.5"/>
        <rFont val="Arial"/>
        <family val="2"/>
      </rPr>
      <t>China</t>
    </r>
  </si>
  <si>
    <r>
      <rPr>
        <sz val="11"/>
        <color theme="1"/>
        <rFont val="Calibri"/>
        <family val="2"/>
        <scheme val="minor"/>
      </rPr>
      <t>CAD</t>
    </r>
  </si>
  <si>
    <r>
      <rPr>
        <sz val="8.5"/>
        <rFont val="Arial"/>
        <family val="2"/>
      </rPr>
      <t>Colômbia</t>
    </r>
  </si>
  <si>
    <r>
      <rPr>
        <sz val="11"/>
        <color theme="1"/>
        <rFont val="Calibri"/>
        <family val="2"/>
        <scheme val="minor"/>
      </rPr>
      <t>CDF</t>
    </r>
  </si>
  <si>
    <r>
      <rPr>
        <sz val="8.5"/>
        <rFont val="Arial"/>
        <family val="2"/>
      </rPr>
      <t>Ilhas Camoras</t>
    </r>
  </si>
  <si>
    <r>
      <rPr>
        <sz val="11"/>
        <color theme="1"/>
        <rFont val="Calibri"/>
        <family val="2"/>
        <scheme val="minor"/>
      </rPr>
      <t>CHE</t>
    </r>
  </si>
  <si>
    <r>
      <rPr>
        <sz val="8.5"/>
        <rFont val="Arial"/>
        <family val="2"/>
      </rPr>
      <t>Congo, Rep. Dem.</t>
    </r>
  </si>
  <si>
    <r>
      <rPr>
        <sz val="11"/>
        <color theme="1"/>
        <rFont val="Calibri"/>
        <family val="2"/>
        <scheme val="minor"/>
      </rPr>
      <t>CHF</t>
    </r>
  </si>
  <si>
    <r>
      <rPr>
        <sz val="8.5"/>
        <rFont val="Arial"/>
        <family val="2"/>
      </rPr>
      <t>Congo, Rep.</t>
    </r>
  </si>
  <si>
    <r>
      <rPr>
        <sz val="11"/>
        <color theme="1"/>
        <rFont val="Calibri"/>
        <family val="2"/>
        <scheme val="minor"/>
      </rPr>
      <t>CHW</t>
    </r>
  </si>
  <si>
    <r>
      <rPr>
        <sz val="8.5"/>
        <rFont val="Arial"/>
        <family val="2"/>
      </rPr>
      <t>Costa Rica</t>
    </r>
  </si>
  <si>
    <r>
      <rPr>
        <sz val="11"/>
        <color theme="1"/>
        <rFont val="Calibri"/>
        <family val="2"/>
        <scheme val="minor"/>
      </rPr>
      <t>CLF</t>
    </r>
  </si>
  <si>
    <r>
      <rPr>
        <sz val="8.5"/>
        <rFont val="Arial"/>
        <family val="2"/>
      </rPr>
      <t>Costa do Marfim</t>
    </r>
  </si>
  <si>
    <r>
      <rPr>
        <sz val="11"/>
        <color theme="1"/>
        <rFont val="Calibri"/>
        <family val="2"/>
        <scheme val="minor"/>
      </rPr>
      <t>CLP</t>
    </r>
  </si>
  <si>
    <r>
      <rPr>
        <sz val="8.5"/>
        <rFont val="Arial"/>
        <family val="2"/>
      </rPr>
      <t>Cuba</t>
    </r>
  </si>
  <si>
    <r>
      <rPr>
        <sz val="11"/>
        <color theme="1"/>
        <rFont val="Calibri"/>
        <family val="2"/>
        <scheme val="minor"/>
      </rPr>
      <t>CNY</t>
    </r>
  </si>
  <si>
    <r>
      <rPr>
        <sz val="8.5"/>
        <rFont val="Arial"/>
        <family val="2"/>
      </rPr>
      <t>Djibuti</t>
    </r>
  </si>
  <si>
    <r>
      <rPr>
        <sz val="11"/>
        <color theme="1"/>
        <rFont val="Calibri"/>
        <family val="2"/>
        <scheme val="minor"/>
      </rPr>
      <t>COP</t>
    </r>
  </si>
  <si>
    <r>
      <rPr>
        <sz val="8.5"/>
        <rFont val="Arial"/>
        <family val="2"/>
      </rPr>
      <t>Dominica</t>
    </r>
  </si>
  <si>
    <r>
      <rPr>
        <sz val="11"/>
        <color theme="1"/>
        <rFont val="Calibri"/>
        <family val="2"/>
        <scheme val="minor"/>
      </rPr>
      <t>COU</t>
    </r>
  </si>
  <si>
    <r>
      <rPr>
        <sz val="8.5"/>
        <rFont val="Arial"/>
        <family val="2"/>
      </rPr>
      <t>República Dominicana</t>
    </r>
  </si>
  <si>
    <r>
      <rPr>
        <sz val="11"/>
        <color theme="1"/>
        <rFont val="Calibri"/>
        <family val="2"/>
        <scheme val="minor"/>
      </rPr>
      <t>CRC</t>
    </r>
  </si>
  <si>
    <r>
      <rPr>
        <sz val="8.5"/>
        <rFont val="Arial"/>
        <family val="2"/>
      </rPr>
      <t>Equador</t>
    </r>
  </si>
  <si>
    <r>
      <rPr>
        <sz val="11"/>
        <color theme="1"/>
        <rFont val="Calibri"/>
        <family val="2"/>
        <scheme val="minor"/>
      </rPr>
      <t>CUC</t>
    </r>
  </si>
  <si>
    <r>
      <rPr>
        <sz val="8.5"/>
        <rFont val="Arial"/>
        <family val="2"/>
      </rPr>
      <t>Egito, República Árabe</t>
    </r>
  </si>
  <si>
    <r>
      <rPr>
        <sz val="11"/>
        <color theme="1"/>
        <rFont val="Calibri"/>
        <family val="2"/>
        <scheme val="minor"/>
      </rPr>
      <t>CUP</t>
    </r>
  </si>
  <si>
    <r>
      <rPr>
        <sz val="8.5"/>
        <rFont val="Arial"/>
        <family val="2"/>
      </rPr>
      <t>El Salvador</t>
    </r>
  </si>
  <si>
    <r>
      <rPr>
        <sz val="11"/>
        <color theme="1"/>
        <rFont val="Calibri"/>
        <family val="2"/>
        <scheme val="minor"/>
      </rPr>
      <t>CVE</t>
    </r>
  </si>
  <si>
    <r>
      <rPr>
        <sz val="8.5"/>
        <rFont val="Arial"/>
        <family val="2"/>
      </rPr>
      <t>Guiné Equatorial</t>
    </r>
  </si>
  <si>
    <r>
      <rPr>
        <sz val="11"/>
        <color theme="1"/>
        <rFont val="Calibri"/>
        <family val="2"/>
        <scheme val="minor"/>
      </rPr>
      <t>CZK</t>
    </r>
  </si>
  <si>
    <r>
      <rPr>
        <sz val="8.5"/>
        <rFont val="Arial"/>
        <family val="2"/>
      </rPr>
      <t>Eritreia</t>
    </r>
  </si>
  <si>
    <r>
      <rPr>
        <sz val="11"/>
        <color theme="1"/>
        <rFont val="Calibri"/>
        <family val="2"/>
        <scheme val="minor"/>
      </rPr>
      <t>DJF</t>
    </r>
  </si>
  <si>
    <r>
      <rPr>
        <sz val="8.5"/>
        <rFont val="Arial"/>
        <family val="2"/>
      </rPr>
      <t>Etiópia</t>
    </r>
  </si>
  <si>
    <r>
      <rPr>
        <sz val="11"/>
        <color theme="1"/>
        <rFont val="Calibri"/>
        <family val="2"/>
        <scheme val="minor"/>
      </rPr>
      <t>DKK</t>
    </r>
  </si>
  <si>
    <r>
      <rPr>
        <sz val="8.5"/>
        <rFont val="Arial"/>
        <family val="2"/>
      </rPr>
      <t>Fiji</t>
    </r>
  </si>
  <si>
    <r>
      <rPr>
        <sz val="11"/>
        <color theme="1"/>
        <rFont val="Calibri"/>
        <family val="2"/>
        <scheme val="minor"/>
      </rPr>
      <t>DOP</t>
    </r>
  </si>
  <si>
    <r>
      <rPr>
        <sz val="8.5"/>
        <rFont val="Arial"/>
        <family val="2"/>
      </rPr>
      <t>Gabão</t>
    </r>
  </si>
  <si>
    <r>
      <rPr>
        <sz val="11"/>
        <color theme="1"/>
        <rFont val="Calibri"/>
        <family val="2"/>
        <scheme val="minor"/>
      </rPr>
      <t>DZD</t>
    </r>
  </si>
  <si>
    <r>
      <rPr>
        <sz val="8.5"/>
        <rFont val="Arial"/>
        <family val="2"/>
      </rPr>
      <t>Gâmbia</t>
    </r>
  </si>
  <si>
    <r>
      <rPr>
        <sz val="11"/>
        <color theme="1"/>
        <rFont val="Calibri"/>
        <family val="2"/>
        <scheme val="minor"/>
      </rPr>
      <t>EGP</t>
    </r>
  </si>
  <si>
    <r>
      <rPr>
        <sz val="8.5"/>
        <rFont val="Arial"/>
        <family val="2"/>
      </rPr>
      <t>Geórgia</t>
    </r>
  </si>
  <si>
    <r>
      <rPr>
        <sz val="11"/>
        <color theme="1"/>
        <rFont val="Calibri"/>
        <family val="2"/>
        <scheme val="minor"/>
      </rPr>
      <t>ERN</t>
    </r>
  </si>
  <si>
    <r>
      <rPr>
        <sz val="8.5"/>
        <rFont val="Arial"/>
        <family val="2"/>
      </rPr>
      <t>Gana</t>
    </r>
  </si>
  <si>
    <r>
      <rPr>
        <sz val="11"/>
        <color theme="1"/>
        <rFont val="Calibri"/>
        <family val="2"/>
        <scheme val="minor"/>
      </rPr>
      <t>ETB</t>
    </r>
  </si>
  <si>
    <r>
      <rPr>
        <sz val="8.5"/>
        <rFont val="Arial"/>
        <family val="2"/>
      </rPr>
      <t>Granada</t>
    </r>
  </si>
  <si>
    <r>
      <rPr>
        <sz val="11"/>
        <color theme="1"/>
        <rFont val="Calibri"/>
        <family val="2"/>
        <scheme val="minor"/>
      </rPr>
      <t>EUR</t>
    </r>
  </si>
  <si>
    <r>
      <rPr>
        <sz val="8.5"/>
        <rFont val="Arial"/>
        <family val="2"/>
      </rPr>
      <t>Guatemala</t>
    </r>
  </si>
  <si>
    <r>
      <rPr>
        <sz val="11"/>
        <color theme="1"/>
        <rFont val="Calibri"/>
        <family val="2"/>
        <scheme val="minor"/>
      </rPr>
      <t>FJD</t>
    </r>
  </si>
  <si>
    <r>
      <rPr>
        <sz val="8.5"/>
        <rFont val="Arial"/>
        <family val="2"/>
      </rPr>
      <t>Guiné</t>
    </r>
  </si>
  <si>
    <r>
      <rPr>
        <sz val="11"/>
        <color theme="1"/>
        <rFont val="Calibri"/>
        <family val="2"/>
        <scheme val="minor"/>
      </rPr>
      <t>FKP</t>
    </r>
  </si>
  <si>
    <r>
      <rPr>
        <sz val="8.5"/>
        <rFont val="Arial"/>
        <family val="2"/>
      </rPr>
      <t>Guiné-Bissau</t>
    </r>
  </si>
  <si>
    <r>
      <rPr>
        <sz val="11"/>
        <color theme="1"/>
        <rFont val="Calibri"/>
        <family val="2"/>
        <scheme val="minor"/>
      </rPr>
      <t>GBP</t>
    </r>
  </si>
  <si>
    <r>
      <rPr>
        <sz val="8.5"/>
        <rFont val="Arial"/>
        <family val="2"/>
      </rPr>
      <t>Guiana</t>
    </r>
  </si>
  <si>
    <r>
      <rPr>
        <sz val="11"/>
        <color theme="1"/>
        <rFont val="Calibri"/>
        <family val="2"/>
        <scheme val="minor"/>
      </rPr>
      <t>GEL</t>
    </r>
  </si>
  <si>
    <r>
      <rPr>
        <sz val="8.5"/>
        <rFont val="Arial"/>
        <family val="2"/>
      </rPr>
      <t>Haiti</t>
    </r>
  </si>
  <si>
    <r>
      <rPr>
        <sz val="11"/>
        <color theme="1"/>
        <rFont val="Calibri"/>
        <family val="2"/>
        <scheme val="minor"/>
      </rPr>
      <t>GHS</t>
    </r>
  </si>
  <si>
    <r>
      <rPr>
        <sz val="8.5"/>
        <rFont val="Arial"/>
        <family val="2"/>
      </rPr>
      <t>Honduras</t>
    </r>
  </si>
  <si>
    <r>
      <rPr>
        <sz val="11"/>
        <color theme="1"/>
        <rFont val="Calibri"/>
        <family val="2"/>
        <scheme val="minor"/>
      </rPr>
      <t>GIP</t>
    </r>
  </si>
  <si>
    <r>
      <rPr>
        <sz val="8.5"/>
        <rFont val="Arial"/>
        <family val="2"/>
      </rPr>
      <t>Índia</t>
    </r>
  </si>
  <si>
    <r>
      <rPr>
        <sz val="11"/>
        <color theme="1"/>
        <rFont val="Calibri"/>
        <family val="2"/>
        <scheme val="minor"/>
      </rPr>
      <t>GMD</t>
    </r>
  </si>
  <si>
    <r>
      <rPr>
        <sz val="8.5"/>
        <rFont val="Arial"/>
        <family val="2"/>
      </rPr>
      <t>Indonésia</t>
    </r>
  </si>
  <si>
    <r>
      <rPr>
        <sz val="11"/>
        <color theme="1"/>
        <rFont val="Calibri"/>
        <family val="2"/>
        <scheme val="minor"/>
      </rPr>
      <t>GNF</t>
    </r>
  </si>
  <si>
    <r>
      <rPr>
        <sz val="8.5"/>
        <rFont val="Arial"/>
        <family val="2"/>
      </rPr>
      <t>Irão, República Islâmica</t>
    </r>
  </si>
  <si>
    <r>
      <rPr>
        <sz val="11"/>
        <color theme="1"/>
        <rFont val="Calibri"/>
        <family val="2"/>
        <scheme val="minor"/>
      </rPr>
      <t>GTQ</t>
    </r>
  </si>
  <si>
    <r>
      <rPr>
        <sz val="8.5"/>
        <rFont val="Arial"/>
        <family val="2"/>
      </rPr>
      <t>Iraque</t>
    </r>
  </si>
  <si>
    <r>
      <rPr>
        <sz val="11"/>
        <color theme="1"/>
        <rFont val="Calibri"/>
        <family val="2"/>
        <scheme val="minor"/>
      </rPr>
      <t>GYD</t>
    </r>
  </si>
  <si>
    <r>
      <rPr>
        <sz val="8.5"/>
        <rFont val="Arial"/>
        <family val="2"/>
      </rPr>
      <t>Jamaica</t>
    </r>
  </si>
  <si>
    <r>
      <rPr>
        <sz val="11"/>
        <color theme="1"/>
        <rFont val="Calibri"/>
        <family val="2"/>
        <scheme val="minor"/>
      </rPr>
      <t>HKD</t>
    </r>
  </si>
  <si>
    <r>
      <rPr>
        <sz val="8.5"/>
        <rFont val="Arial"/>
        <family val="2"/>
      </rPr>
      <t>Jordânia</t>
    </r>
  </si>
  <si>
    <r>
      <rPr>
        <sz val="11"/>
        <color theme="1"/>
        <rFont val="Calibri"/>
        <family val="2"/>
        <scheme val="minor"/>
      </rPr>
      <t>HNL</t>
    </r>
  </si>
  <si>
    <r>
      <rPr>
        <sz val="8.5"/>
        <rFont val="Arial"/>
        <family val="2"/>
      </rPr>
      <t>Cazaquistão</t>
    </r>
  </si>
  <si>
    <r>
      <rPr>
        <sz val="11"/>
        <color theme="1"/>
        <rFont val="Calibri"/>
        <family val="2"/>
        <scheme val="minor"/>
      </rPr>
      <t>HRK</t>
    </r>
  </si>
  <si>
    <r>
      <rPr>
        <sz val="8.5"/>
        <rFont val="Arial"/>
        <family val="2"/>
      </rPr>
      <t>Quénia</t>
    </r>
  </si>
  <si>
    <r>
      <rPr>
        <sz val="11"/>
        <color theme="1"/>
        <rFont val="Calibri"/>
        <family val="2"/>
        <scheme val="minor"/>
      </rPr>
      <t>HTG</t>
    </r>
  </si>
  <si>
    <r>
      <rPr>
        <sz val="8.5"/>
        <rFont val="Arial"/>
        <family val="2"/>
      </rPr>
      <t>Quiribáti</t>
    </r>
  </si>
  <si>
    <r>
      <rPr>
        <sz val="11"/>
        <color theme="1"/>
        <rFont val="Calibri"/>
        <family val="2"/>
        <scheme val="minor"/>
      </rPr>
      <t>HUF</t>
    </r>
  </si>
  <si>
    <r>
      <rPr>
        <sz val="8.5"/>
        <rFont val="Arial"/>
        <family val="2"/>
      </rPr>
      <t>Coreia, República Democrática Popular</t>
    </r>
  </si>
  <si>
    <r>
      <rPr>
        <sz val="11"/>
        <color theme="1"/>
        <rFont val="Calibri"/>
        <family val="2"/>
        <scheme val="minor"/>
      </rPr>
      <t>IDR</t>
    </r>
  </si>
  <si>
    <r>
      <rPr>
        <sz val="8.5"/>
        <rFont val="Arial"/>
        <family val="2"/>
      </rPr>
      <t>Kosovo</t>
    </r>
  </si>
  <si>
    <r>
      <rPr>
        <sz val="11"/>
        <color theme="1"/>
        <rFont val="Calibri"/>
        <family val="2"/>
        <scheme val="minor"/>
      </rPr>
      <t>ILS</t>
    </r>
  </si>
  <si>
    <r>
      <rPr>
        <sz val="8.5"/>
        <rFont val="Arial"/>
        <family val="2"/>
      </rPr>
      <t>Quirguistão</t>
    </r>
  </si>
  <si>
    <r>
      <rPr>
        <sz val="11"/>
        <color theme="1"/>
        <rFont val="Calibri"/>
        <family val="2"/>
        <scheme val="minor"/>
      </rPr>
      <t>INR</t>
    </r>
  </si>
  <si>
    <r>
      <rPr>
        <sz val="8.5"/>
        <rFont val="Arial"/>
        <family val="2"/>
      </rPr>
      <t>Laos PDR</t>
    </r>
  </si>
  <si>
    <r>
      <rPr>
        <sz val="11"/>
        <color theme="1"/>
        <rFont val="Calibri"/>
        <family val="2"/>
        <scheme val="minor"/>
      </rPr>
      <t>IQD</t>
    </r>
  </si>
  <si>
    <r>
      <rPr>
        <sz val="8.5"/>
        <rFont val="Arial"/>
        <family val="2"/>
      </rPr>
      <t>Líbano</t>
    </r>
  </si>
  <si>
    <r>
      <rPr>
        <sz val="11"/>
        <color theme="1"/>
        <rFont val="Calibri"/>
        <family val="2"/>
        <scheme val="minor"/>
      </rPr>
      <t>IRR</t>
    </r>
  </si>
  <si>
    <r>
      <rPr>
        <sz val="8.5"/>
        <rFont val="Arial"/>
        <family val="2"/>
      </rPr>
      <t>Lesoto</t>
    </r>
  </si>
  <si>
    <r>
      <rPr>
        <sz val="11"/>
        <color theme="1"/>
        <rFont val="Calibri"/>
        <family val="2"/>
        <scheme val="minor"/>
      </rPr>
      <t>ISK</t>
    </r>
  </si>
  <si>
    <r>
      <rPr>
        <sz val="8.5"/>
        <rFont val="Arial"/>
        <family val="2"/>
      </rPr>
      <t>Libéria</t>
    </r>
  </si>
  <si>
    <r>
      <rPr>
        <sz val="11"/>
        <color theme="1"/>
        <rFont val="Calibri"/>
        <family val="2"/>
        <scheme val="minor"/>
      </rPr>
      <t>JMD</t>
    </r>
  </si>
  <si>
    <r>
      <rPr>
        <sz val="8.5"/>
        <rFont val="Arial"/>
        <family val="2"/>
      </rPr>
      <t>Líbia</t>
    </r>
  </si>
  <si>
    <r>
      <rPr>
        <sz val="11"/>
        <color theme="1"/>
        <rFont val="Calibri"/>
        <family val="2"/>
        <scheme val="minor"/>
      </rPr>
      <t>JOD</t>
    </r>
  </si>
  <si>
    <r>
      <rPr>
        <sz val="8.5"/>
        <rFont val="Arial"/>
        <family val="2"/>
      </rPr>
      <t>Macedônia, FYR</t>
    </r>
  </si>
  <si>
    <r>
      <rPr>
        <sz val="11"/>
        <color theme="1"/>
        <rFont val="Calibri"/>
        <family val="2"/>
        <scheme val="minor"/>
      </rPr>
      <t>JPY</t>
    </r>
  </si>
  <si>
    <r>
      <rPr>
        <sz val="8.5"/>
        <rFont val="Arial"/>
        <family val="2"/>
      </rPr>
      <t>Madagascar</t>
    </r>
  </si>
  <si>
    <r>
      <rPr>
        <sz val="11"/>
        <color theme="1"/>
        <rFont val="Calibri"/>
        <family val="2"/>
        <scheme val="minor"/>
      </rPr>
      <t>KES</t>
    </r>
  </si>
  <si>
    <r>
      <rPr>
        <sz val="8.5"/>
        <rFont val="Arial"/>
        <family val="2"/>
      </rPr>
      <t>Malawi</t>
    </r>
  </si>
  <si>
    <r>
      <rPr>
        <sz val="11"/>
        <color theme="1"/>
        <rFont val="Calibri"/>
        <family val="2"/>
        <scheme val="minor"/>
      </rPr>
      <t>KGS</t>
    </r>
  </si>
  <si>
    <r>
      <rPr>
        <sz val="8.5"/>
        <rFont val="Arial"/>
        <family val="2"/>
      </rPr>
      <t>Malásia</t>
    </r>
  </si>
  <si>
    <r>
      <rPr>
        <sz val="11"/>
        <color theme="1"/>
        <rFont val="Calibri"/>
        <family val="2"/>
        <scheme val="minor"/>
      </rPr>
      <t>KHR</t>
    </r>
  </si>
  <si>
    <r>
      <rPr>
        <sz val="8.5"/>
        <rFont val="Arial"/>
        <family val="2"/>
      </rPr>
      <t>Maldivas</t>
    </r>
  </si>
  <si>
    <r>
      <rPr>
        <sz val="11"/>
        <color theme="1"/>
        <rFont val="Calibri"/>
        <family val="2"/>
        <scheme val="minor"/>
      </rPr>
      <t>KMF</t>
    </r>
  </si>
  <si>
    <r>
      <rPr>
        <sz val="8.5"/>
        <rFont val="Arial"/>
        <family val="2"/>
      </rPr>
      <t>Mali</t>
    </r>
  </si>
  <si>
    <r>
      <rPr>
        <sz val="11"/>
        <color theme="1"/>
        <rFont val="Calibri"/>
        <family val="2"/>
        <scheme val="minor"/>
      </rPr>
      <t>KPW</t>
    </r>
  </si>
  <si>
    <r>
      <rPr>
        <sz val="8.5"/>
        <rFont val="Arial"/>
        <family val="2"/>
      </rPr>
      <t>Ilhas Marshall</t>
    </r>
  </si>
  <si>
    <r>
      <rPr>
        <sz val="11"/>
        <color theme="1"/>
        <rFont val="Calibri"/>
        <family val="2"/>
        <scheme val="minor"/>
      </rPr>
      <t>KRW</t>
    </r>
  </si>
  <si>
    <r>
      <rPr>
        <sz val="8.5"/>
        <rFont val="Arial"/>
        <family val="2"/>
      </rPr>
      <t>Mauritânia</t>
    </r>
  </si>
  <si>
    <r>
      <rPr>
        <sz val="11"/>
        <color theme="1"/>
        <rFont val="Calibri"/>
        <family val="2"/>
        <scheme val="minor"/>
      </rPr>
      <t>KWD</t>
    </r>
  </si>
  <si>
    <r>
      <rPr>
        <sz val="8.5"/>
        <rFont val="Arial"/>
        <family val="2"/>
      </rPr>
      <t>Maurícias</t>
    </r>
  </si>
  <si>
    <r>
      <rPr>
        <sz val="11"/>
        <color theme="1"/>
        <rFont val="Calibri"/>
        <family val="2"/>
        <scheme val="minor"/>
      </rPr>
      <t>KYD</t>
    </r>
  </si>
  <si>
    <r>
      <rPr>
        <sz val="8.5"/>
        <rFont val="Arial"/>
        <family val="2"/>
      </rPr>
      <t>México</t>
    </r>
  </si>
  <si>
    <r>
      <rPr>
        <sz val="11"/>
        <color theme="1"/>
        <rFont val="Calibri"/>
        <family val="2"/>
        <scheme val="minor"/>
      </rPr>
      <t>KZT</t>
    </r>
  </si>
  <si>
    <r>
      <rPr>
        <sz val="8.5"/>
        <rFont val="Arial"/>
        <family val="2"/>
      </rPr>
      <t xml:space="preserve">Micronésia, Estados Fed. </t>
    </r>
  </si>
  <si>
    <r>
      <rPr>
        <sz val="11"/>
        <color theme="1"/>
        <rFont val="Calibri"/>
        <family val="2"/>
        <scheme val="minor"/>
      </rPr>
      <t>LAK</t>
    </r>
  </si>
  <si>
    <r>
      <rPr>
        <sz val="8.5"/>
        <rFont val="Arial"/>
        <family val="2"/>
      </rPr>
      <t>Moldávia</t>
    </r>
  </si>
  <si>
    <r>
      <rPr>
        <sz val="11"/>
        <color theme="1"/>
        <rFont val="Calibri"/>
        <family val="2"/>
        <scheme val="minor"/>
      </rPr>
      <t>LBP</t>
    </r>
  </si>
  <si>
    <r>
      <rPr>
        <sz val="8.5"/>
        <rFont val="Arial"/>
        <family val="2"/>
      </rPr>
      <t>Mongólia</t>
    </r>
  </si>
  <si>
    <r>
      <rPr>
        <sz val="11"/>
        <color theme="1"/>
        <rFont val="Calibri"/>
        <family val="2"/>
        <scheme val="minor"/>
      </rPr>
      <t>LKR</t>
    </r>
  </si>
  <si>
    <r>
      <rPr>
        <sz val="8.5"/>
        <rFont val="Arial"/>
        <family val="2"/>
      </rPr>
      <t>Montenegro</t>
    </r>
  </si>
  <si>
    <r>
      <rPr>
        <sz val="11"/>
        <color theme="1"/>
        <rFont val="Calibri"/>
        <family val="2"/>
        <scheme val="minor"/>
      </rPr>
      <t>LRD</t>
    </r>
  </si>
  <si>
    <r>
      <rPr>
        <sz val="8.5"/>
        <rFont val="Arial"/>
        <family val="2"/>
      </rPr>
      <t>Marrocos</t>
    </r>
  </si>
  <si>
    <r>
      <rPr>
        <sz val="11"/>
        <color theme="1"/>
        <rFont val="Calibri"/>
        <family val="2"/>
        <scheme val="minor"/>
      </rPr>
      <t>LSL</t>
    </r>
  </si>
  <si>
    <r>
      <rPr>
        <sz val="8.5"/>
        <rFont val="Arial"/>
        <family val="2"/>
      </rPr>
      <t>Moçambique</t>
    </r>
  </si>
  <si>
    <r>
      <rPr>
        <sz val="11"/>
        <color theme="1"/>
        <rFont val="Calibri"/>
        <family val="2"/>
        <scheme val="minor"/>
      </rPr>
      <t>LYD</t>
    </r>
  </si>
  <si>
    <r>
      <rPr>
        <sz val="8.5"/>
        <rFont val="Arial"/>
        <family val="2"/>
      </rPr>
      <t>Mianmar</t>
    </r>
  </si>
  <si>
    <r>
      <rPr>
        <sz val="11"/>
        <color theme="1"/>
        <rFont val="Calibri"/>
        <family val="2"/>
        <scheme val="minor"/>
      </rPr>
      <t>MAD</t>
    </r>
  </si>
  <si>
    <r>
      <rPr>
        <sz val="8.5"/>
        <rFont val="Arial"/>
        <family val="2"/>
      </rPr>
      <t>Namíbia</t>
    </r>
  </si>
  <si>
    <r>
      <rPr>
        <sz val="11"/>
        <color theme="1"/>
        <rFont val="Calibri"/>
        <family val="2"/>
        <scheme val="minor"/>
      </rPr>
      <t>MDL</t>
    </r>
  </si>
  <si>
    <r>
      <rPr>
        <sz val="8.5"/>
        <rFont val="Arial"/>
        <family val="2"/>
      </rPr>
      <t>Nepal</t>
    </r>
  </si>
  <si>
    <r>
      <rPr>
        <sz val="11"/>
        <color theme="1"/>
        <rFont val="Calibri"/>
        <family val="2"/>
        <scheme val="minor"/>
      </rPr>
      <t>MGA</t>
    </r>
  </si>
  <si>
    <r>
      <rPr>
        <sz val="8.5"/>
        <rFont val="Arial"/>
        <family val="2"/>
      </rPr>
      <t>Nicarágua</t>
    </r>
  </si>
  <si>
    <r>
      <rPr>
        <sz val="11"/>
        <color theme="1"/>
        <rFont val="Calibri"/>
        <family val="2"/>
        <scheme val="minor"/>
      </rPr>
      <t>MKD</t>
    </r>
  </si>
  <si>
    <r>
      <rPr>
        <sz val="8.5"/>
        <rFont val="Arial"/>
        <family val="2"/>
      </rPr>
      <t>Níger</t>
    </r>
  </si>
  <si>
    <r>
      <rPr>
        <sz val="11"/>
        <color theme="1"/>
        <rFont val="Calibri"/>
        <family val="2"/>
        <scheme val="minor"/>
      </rPr>
      <t>MMK</t>
    </r>
  </si>
  <si>
    <r>
      <rPr>
        <sz val="8.5"/>
        <rFont val="Arial"/>
        <family val="2"/>
      </rPr>
      <t>Nigéria</t>
    </r>
  </si>
  <si>
    <r>
      <rPr>
        <sz val="11"/>
        <color theme="1"/>
        <rFont val="Calibri"/>
        <family val="2"/>
        <scheme val="minor"/>
      </rPr>
      <t>MNT</t>
    </r>
  </si>
  <si>
    <r>
      <rPr>
        <sz val="8.5"/>
        <rFont val="Arial"/>
        <family val="2"/>
      </rPr>
      <t>Paquistão</t>
    </r>
  </si>
  <si>
    <r>
      <rPr>
        <sz val="11"/>
        <color theme="1"/>
        <rFont val="Calibri"/>
        <family val="2"/>
        <scheme val="minor"/>
      </rPr>
      <t>MOP</t>
    </r>
  </si>
  <si>
    <r>
      <rPr>
        <sz val="8.5"/>
        <rFont val="Arial"/>
        <family val="2"/>
      </rPr>
      <t>Palau</t>
    </r>
  </si>
  <si>
    <r>
      <rPr>
        <sz val="11"/>
        <color theme="1"/>
        <rFont val="Calibri"/>
        <family val="2"/>
        <scheme val="minor"/>
      </rPr>
      <t>MRO</t>
    </r>
  </si>
  <si>
    <r>
      <rPr>
        <sz val="8.5"/>
        <rFont val="Arial"/>
        <family val="2"/>
      </rPr>
      <t>Panamá</t>
    </r>
  </si>
  <si>
    <r>
      <rPr>
        <sz val="11"/>
        <color theme="1"/>
        <rFont val="Calibri"/>
        <family val="2"/>
        <scheme val="minor"/>
      </rPr>
      <t>MUR</t>
    </r>
  </si>
  <si>
    <r>
      <rPr>
        <sz val="8.5"/>
        <rFont val="Arial"/>
        <family val="2"/>
      </rPr>
      <t>Papua Nova Guiné</t>
    </r>
  </si>
  <si>
    <r>
      <rPr>
        <sz val="11"/>
        <color theme="1"/>
        <rFont val="Calibri"/>
        <family val="2"/>
        <scheme val="minor"/>
      </rPr>
      <t>MVR</t>
    </r>
  </si>
  <si>
    <r>
      <rPr>
        <sz val="8.5"/>
        <rFont val="Arial"/>
        <family val="2"/>
      </rPr>
      <t>Paraguai</t>
    </r>
  </si>
  <si>
    <r>
      <rPr>
        <sz val="11"/>
        <color theme="1"/>
        <rFont val="Calibri"/>
        <family val="2"/>
        <scheme val="minor"/>
      </rPr>
      <t>MWK</t>
    </r>
  </si>
  <si>
    <r>
      <rPr>
        <sz val="8.5"/>
        <rFont val="Arial"/>
        <family val="2"/>
      </rPr>
      <t>Peru</t>
    </r>
  </si>
  <si>
    <r>
      <rPr>
        <sz val="11"/>
        <color theme="1"/>
        <rFont val="Calibri"/>
        <family val="2"/>
        <scheme val="minor"/>
      </rPr>
      <t>MXN</t>
    </r>
  </si>
  <si>
    <r>
      <rPr>
        <sz val="8.5"/>
        <rFont val="Arial"/>
        <family val="2"/>
      </rPr>
      <t>Filipinas</t>
    </r>
  </si>
  <si>
    <r>
      <rPr>
        <sz val="11"/>
        <color theme="1"/>
        <rFont val="Calibri"/>
        <family val="2"/>
        <scheme val="minor"/>
      </rPr>
      <t>MXV</t>
    </r>
  </si>
  <si>
    <r>
      <rPr>
        <sz val="8.5"/>
        <rFont val="Arial"/>
        <family val="2"/>
      </rPr>
      <t>Roménia</t>
    </r>
  </si>
  <si>
    <r>
      <rPr>
        <sz val="11"/>
        <color theme="1"/>
        <rFont val="Calibri"/>
        <family val="2"/>
        <scheme val="minor"/>
      </rPr>
      <t>MYR</t>
    </r>
  </si>
  <si>
    <r>
      <rPr>
        <sz val="8.5"/>
        <rFont val="Arial"/>
        <family val="2"/>
      </rPr>
      <t>Federação Russa</t>
    </r>
  </si>
  <si>
    <r>
      <rPr>
        <sz val="11"/>
        <color theme="1"/>
        <rFont val="Calibri"/>
        <family val="2"/>
        <scheme val="minor"/>
      </rPr>
      <t>MZN</t>
    </r>
  </si>
  <si>
    <r>
      <rPr>
        <sz val="8.5"/>
        <rFont val="Arial"/>
        <family val="2"/>
      </rPr>
      <t>Ruanda</t>
    </r>
  </si>
  <si>
    <r>
      <rPr>
        <sz val="11"/>
        <color theme="1"/>
        <rFont val="Calibri"/>
        <family val="2"/>
        <scheme val="minor"/>
      </rPr>
      <t>NAD</t>
    </r>
  </si>
  <si>
    <r>
      <rPr>
        <sz val="8.5"/>
        <rFont val="Arial"/>
        <family val="2"/>
      </rPr>
      <t>Samoa</t>
    </r>
  </si>
  <si>
    <r>
      <rPr>
        <sz val="11"/>
        <color theme="1"/>
        <rFont val="Calibri"/>
        <family val="2"/>
        <scheme val="minor"/>
      </rPr>
      <t>NGN</t>
    </r>
  </si>
  <si>
    <r>
      <rPr>
        <sz val="8.5"/>
        <rFont val="Arial"/>
        <family val="2"/>
      </rPr>
      <t>São Tomé e Príncipe</t>
    </r>
  </si>
  <si>
    <r>
      <rPr>
        <sz val="11"/>
        <color theme="1"/>
        <rFont val="Calibri"/>
        <family val="2"/>
        <scheme val="minor"/>
      </rPr>
      <t>NIO</t>
    </r>
  </si>
  <si>
    <r>
      <rPr>
        <sz val="8.5"/>
        <rFont val="Arial"/>
        <family val="2"/>
      </rPr>
      <t>Senegal</t>
    </r>
  </si>
  <si>
    <r>
      <rPr>
        <sz val="11"/>
        <color theme="1"/>
        <rFont val="Calibri"/>
        <family val="2"/>
        <scheme val="minor"/>
      </rPr>
      <t>NOK</t>
    </r>
  </si>
  <si>
    <r>
      <rPr>
        <sz val="8.5"/>
        <rFont val="Arial"/>
        <family val="2"/>
      </rPr>
      <t>Sérvia</t>
    </r>
  </si>
  <si>
    <r>
      <rPr>
        <sz val="11"/>
        <color theme="1"/>
        <rFont val="Calibri"/>
        <family val="2"/>
        <scheme val="minor"/>
      </rPr>
      <t>NPR</t>
    </r>
  </si>
  <si>
    <r>
      <rPr>
        <sz val="8.5"/>
        <rFont val="Arial"/>
        <family val="2"/>
      </rPr>
      <t>Serra Leoa</t>
    </r>
  </si>
  <si>
    <r>
      <rPr>
        <sz val="11"/>
        <color theme="1"/>
        <rFont val="Calibri"/>
        <family val="2"/>
        <scheme val="minor"/>
      </rPr>
      <t>NZD</t>
    </r>
  </si>
  <si>
    <r>
      <rPr>
        <sz val="8.5"/>
        <rFont val="Arial"/>
        <family val="2"/>
      </rPr>
      <t>Ilhas Salomão</t>
    </r>
  </si>
  <si>
    <r>
      <rPr>
        <sz val="11"/>
        <color theme="1"/>
        <rFont val="Calibri"/>
        <family val="2"/>
        <scheme val="minor"/>
      </rPr>
      <t>OMR</t>
    </r>
  </si>
  <si>
    <r>
      <rPr>
        <sz val="8.5"/>
        <rFont val="Arial"/>
        <family val="2"/>
      </rPr>
      <t>Somália</t>
    </r>
  </si>
  <si>
    <r>
      <rPr>
        <sz val="11"/>
        <color theme="1"/>
        <rFont val="Calibri"/>
        <family val="2"/>
        <scheme val="minor"/>
      </rPr>
      <t>PAB</t>
    </r>
  </si>
  <si>
    <r>
      <rPr>
        <sz val="8.5"/>
        <rFont val="Arial"/>
        <family val="2"/>
      </rPr>
      <t>África do Sul</t>
    </r>
  </si>
  <si>
    <r>
      <rPr>
        <sz val="11"/>
        <color theme="1"/>
        <rFont val="Calibri"/>
        <family val="2"/>
        <scheme val="minor"/>
      </rPr>
      <t>PEN</t>
    </r>
  </si>
  <si>
    <r>
      <rPr>
        <sz val="8.5"/>
        <rFont val="Arial"/>
        <family val="2"/>
      </rPr>
      <t>Sudão do Sul</t>
    </r>
  </si>
  <si>
    <r>
      <rPr>
        <sz val="11"/>
        <color theme="1"/>
        <rFont val="Calibri"/>
        <family val="2"/>
        <scheme val="minor"/>
      </rPr>
      <t>PGK</t>
    </r>
  </si>
  <si>
    <r>
      <rPr>
        <sz val="8.5"/>
        <rFont val="Arial"/>
        <family val="2"/>
      </rPr>
      <t>Sri Lanka</t>
    </r>
  </si>
  <si>
    <r>
      <rPr>
        <sz val="11"/>
        <color theme="1"/>
        <rFont val="Calibri"/>
        <family val="2"/>
        <scheme val="minor"/>
      </rPr>
      <t>PHP</t>
    </r>
  </si>
  <si>
    <r>
      <rPr>
        <sz val="8.5"/>
        <rFont val="Arial"/>
        <family val="2"/>
      </rPr>
      <t>Santa Lúcia</t>
    </r>
  </si>
  <si>
    <r>
      <rPr>
        <sz val="11"/>
        <color theme="1"/>
        <rFont val="Calibri"/>
        <family val="2"/>
        <scheme val="minor"/>
      </rPr>
      <t>PKR</t>
    </r>
  </si>
  <si>
    <r>
      <rPr>
        <sz val="8.5"/>
        <rFont val="Arial"/>
        <family val="2"/>
      </rPr>
      <t>São Vicente e Granadinas</t>
    </r>
  </si>
  <si>
    <r>
      <rPr>
        <sz val="11"/>
        <color theme="1"/>
        <rFont val="Calibri"/>
        <family val="2"/>
        <scheme val="minor"/>
      </rPr>
      <t>PLN</t>
    </r>
  </si>
  <si>
    <r>
      <rPr>
        <sz val="8.5"/>
        <rFont val="Arial"/>
        <family val="2"/>
      </rPr>
      <t>Sudão</t>
    </r>
  </si>
  <si>
    <r>
      <rPr>
        <sz val="11"/>
        <color theme="1"/>
        <rFont val="Calibri"/>
        <family val="2"/>
        <scheme val="minor"/>
      </rPr>
      <t>PYG</t>
    </r>
  </si>
  <si>
    <r>
      <rPr>
        <sz val="8.5"/>
        <rFont val="Arial"/>
        <family val="2"/>
      </rPr>
      <t>Suriname</t>
    </r>
  </si>
  <si>
    <r>
      <rPr>
        <sz val="11"/>
        <color theme="1"/>
        <rFont val="Calibri"/>
        <family val="2"/>
        <scheme val="minor"/>
      </rPr>
      <t>QAR</t>
    </r>
  </si>
  <si>
    <r>
      <rPr>
        <sz val="8.5"/>
        <rFont val="Arial"/>
        <family val="2"/>
      </rPr>
      <t>Suazilândia</t>
    </r>
  </si>
  <si>
    <r>
      <rPr>
        <sz val="11"/>
        <color theme="1"/>
        <rFont val="Calibri"/>
        <family val="2"/>
        <scheme val="minor"/>
      </rPr>
      <t>RON</t>
    </r>
  </si>
  <si>
    <r>
      <rPr>
        <sz val="8.5"/>
        <rFont val="Arial"/>
        <family val="2"/>
      </rPr>
      <t>República Árabe da Síria</t>
    </r>
  </si>
  <si>
    <r>
      <rPr>
        <sz val="11"/>
        <color theme="1"/>
        <rFont val="Calibri"/>
        <family val="2"/>
        <scheme val="minor"/>
      </rPr>
      <t>RSD</t>
    </r>
  </si>
  <si>
    <r>
      <rPr>
        <sz val="8.5"/>
        <rFont val="Arial"/>
        <family val="2"/>
      </rPr>
      <t>Tajiquistão</t>
    </r>
  </si>
  <si>
    <r>
      <rPr>
        <sz val="11"/>
        <color theme="1"/>
        <rFont val="Calibri"/>
        <family val="2"/>
        <scheme val="minor"/>
      </rPr>
      <t>RUB</t>
    </r>
  </si>
  <si>
    <r>
      <rPr>
        <sz val="8.5"/>
        <rFont val="Arial"/>
        <family val="2"/>
      </rPr>
      <t>Tanzânia</t>
    </r>
  </si>
  <si>
    <r>
      <rPr>
        <sz val="11"/>
        <color theme="1"/>
        <rFont val="Calibri"/>
        <family val="2"/>
        <scheme val="minor"/>
      </rPr>
      <t>RWF</t>
    </r>
  </si>
  <si>
    <r>
      <rPr>
        <sz val="8.5"/>
        <rFont val="Arial"/>
        <family val="2"/>
      </rPr>
      <t>Tailândia</t>
    </r>
  </si>
  <si>
    <r>
      <rPr>
        <sz val="11"/>
        <color theme="1"/>
        <rFont val="Calibri"/>
        <family val="2"/>
        <scheme val="minor"/>
      </rPr>
      <t>SAR</t>
    </r>
  </si>
  <si>
    <r>
      <rPr>
        <sz val="8.5"/>
        <rFont val="Arial"/>
        <family val="2"/>
      </rPr>
      <t>Timor-Leste</t>
    </r>
  </si>
  <si>
    <r>
      <rPr>
        <sz val="11"/>
        <color theme="1"/>
        <rFont val="Calibri"/>
        <family val="2"/>
        <scheme val="minor"/>
      </rPr>
      <t>SBD</t>
    </r>
  </si>
  <si>
    <r>
      <rPr>
        <sz val="8.5"/>
        <rFont val="Arial"/>
        <family val="2"/>
      </rPr>
      <t>Togo</t>
    </r>
  </si>
  <si>
    <r>
      <rPr>
        <sz val="11"/>
        <color theme="1"/>
        <rFont val="Calibri"/>
        <family val="2"/>
        <scheme val="minor"/>
      </rPr>
      <t>SCR</t>
    </r>
  </si>
  <si>
    <r>
      <rPr>
        <sz val="8.5"/>
        <rFont val="Arial"/>
        <family val="2"/>
      </rPr>
      <t>Tonga</t>
    </r>
  </si>
  <si>
    <r>
      <rPr>
        <sz val="11"/>
        <color theme="1"/>
        <rFont val="Calibri"/>
        <family val="2"/>
        <scheme val="minor"/>
      </rPr>
      <t>SDG</t>
    </r>
  </si>
  <si>
    <r>
      <rPr>
        <sz val="8.5"/>
        <rFont val="Arial"/>
        <family val="2"/>
      </rPr>
      <t>Tunísia</t>
    </r>
  </si>
  <si>
    <r>
      <rPr>
        <sz val="11"/>
        <color theme="1"/>
        <rFont val="Calibri"/>
        <family val="2"/>
        <scheme val="minor"/>
      </rPr>
      <t>SEK</t>
    </r>
  </si>
  <si>
    <r>
      <rPr>
        <sz val="8.5"/>
        <rFont val="Arial"/>
        <family val="2"/>
      </rPr>
      <t>Turquia</t>
    </r>
  </si>
  <si>
    <r>
      <rPr>
        <sz val="11"/>
        <color theme="1"/>
        <rFont val="Calibri"/>
        <family val="2"/>
        <scheme val="minor"/>
      </rPr>
      <t>SGD</t>
    </r>
  </si>
  <si>
    <r>
      <rPr>
        <sz val="8.5"/>
        <rFont val="Arial"/>
        <family val="2"/>
      </rPr>
      <t>Turquemenistão</t>
    </r>
  </si>
  <si>
    <r>
      <rPr>
        <sz val="11"/>
        <color theme="1"/>
        <rFont val="Calibri"/>
        <family val="2"/>
        <scheme val="minor"/>
      </rPr>
      <t>SHP</t>
    </r>
  </si>
  <si>
    <r>
      <rPr>
        <sz val="8.5"/>
        <rFont val="Arial"/>
        <family val="2"/>
      </rPr>
      <t>Tuvalu</t>
    </r>
  </si>
  <si>
    <r>
      <rPr>
        <sz val="11"/>
        <color theme="1"/>
        <rFont val="Calibri"/>
        <family val="2"/>
        <scheme val="minor"/>
      </rPr>
      <t>SLL</t>
    </r>
  </si>
  <si>
    <r>
      <rPr>
        <sz val="8.5"/>
        <rFont val="Arial"/>
        <family val="2"/>
      </rPr>
      <t>Uganda</t>
    </r>
  </si>
  <si>
    <r>
      <rPr>
        <sz val="11"/>
        <color theme="1"/>
        <rFont val="Calibri"/>
        <family val="2"/>
        <scheme val="minor"/>
      </rPr>
      <t>SOS</t>
    </r>
  </si>
  <si>
    <r>
      <rPr>
        <sz val="8.5"/>
        <rFont val="Arial"/>
        <family val="2"/>
      </rPr>
      <t>Ucrânia</t>
    </r>
  </si>
  <si>
    <r>
      <rPr>
        <sz val="11"/>
        <color theme="1"/>
        <rFont val="Calibri"/>
        <family val="2"/>
        <scheme val="minor"/>
      </rPr>
      <t>SRD</t>
    </r>
  </si>
  <si>
    <r>
      <rPr>
        <sz val="8.5"/>
        <rFont val="Arial"/>
        <family val="2"/>
      </rPr>
      <t>Usbequistão</t>
    </r>
  </si>
  <si>
    <r>
      <rPr>
        <sz val="11"/>
        <color theme="1"/>
        <rFont val="Calibri"/>
        <family val="2"/>
        <scheme val="minor"/>
      </rPr>
      <t>SSP</t>
    </r>
  </si>
  <si>
    <r>
      <rPr>
        <sz val="8.5"/>
        <rFont val="Arial"/>
        <family val="2"/>
      </rPr>
      <t>Vanuatu</t>
    </r>
  </si>
  <si>
    <r>
      <rPr>
        <sz val="11"/>
        <color theme="1"/>
        <rFont val="Calibri"/>
        <family val="2"/>
        <scheme val="minor"/>
      </rPr>
      <t>STD</t>
    </r>
  </si>
  <si>
    <r>
      <rPr>
        <sz val="8.5"/>
        <rFont val="Arial"/>
        <family val="2"/>
      </rPr>
      <t>Venezuela, RB</t>
    </r>
  </si>
  <si>
    <r>
      <rPr>
        <sz val="11"/>
        <color theme="1"/>
        <rFont val="Calibri"/>
        <family val="2"/>
        <scheme val="minor"/>
      </rPr>
      <t>SVC</t>
    </r>
  </si>
  <si>
    <r>
      <rPr>
        <sz val="8.5"/>
        <rFont val="Arial"/>
        <family val="2"/>
      </rPr>
      <t>Vietname</t>
    </r>
  </si>
  <si>
    <r>
      <rPr>
        <sz val="11"/>
        <color theme="1"/>
        <rFont val="Calibri"/>
        <family val="2"/>
        <scheme val="minor"/>
      </rPr>
      <t>SYP</t>
    </r>
  </si>
  <si>
    <r>
      <rPr>
        <sz val="8.5"/>
        <rFont val="Arial"/>
        <family val="2"/>
      </rPr>
      <t>Margem Ocidental e Gaza</t>
    </r>
  </si>
  <si>
    <r>
      <rPr>
        <sz val="11"/>
        <color theme="1"/>
        <rFont val="Calibri"/>
        <family val="2"/>
        <scheme val="minor"/>
      </rPr>
      <t>SZL</t>
    </r>
  </si>
  <si>
    <r>
      <rPr>
        <sz val="8.5"/>
        <rFont val="Arial"/>
        <family val="2"/>
      </rPr>
      <t>Iémen, Rep.</t>
    </r>
  </si>
  <si>
    <r>
      <rPr>
        <sz val="11"/>
        <color theme="1"/>
        <rFont val="Calibri"/>
        <family val="2"/>
        <scheme val="minor"/>
      </rPr>
      <t>THB</t>
    </r>
  </si>
  <si>
    <r>
      <rPr>
        <sz val="8.5"/>
        <rFont val="Arial"/>
        <family val="2"/>
      </rPr>
      <t>Zâmbia</t>
    </r>
  </si>
  <si>
    <r>
      <rPr>
        <sz val="11"/>
        <color theme="1"/>
        <rFont val="Calibri"/>
        <family val="2"/>
        <scheme val="minor"/>
      </rPr>
      <t>TJS</t>
    </r>
  </si>
  <si>
    <r>
      <rPr>
        <sz val="8.5"/>
        <rFont val="Arial"/>
        <family val="2"/>
      </rPr>
      <t>Zimbabué</t>
    </r>
  </si>
  <si>
    <r>
      <rPr>
        <sz val="11"/>
        <color theme="1"/>
        <rFont val="Calibri"/>
        <family val="2"/>
        <scheme val="minor"/>
      </rPr>
      <t>TMT</t>
    </r>
  </si>
  <si>
    <r>
      <rPr>
        <sz val="11"/>
        <color theme="1"/>
        <rFont val="Calibri"/>
        <family val="2"/>
        <scheme val="minor"/>
      </rPr>
      <t>TND</t>
    </r>
  </si>
  <si>
    <r>
      <rPr>
        <sz val="11"/>
        <color theme="1"/>
        <rFont val="Calibri"/>
        <family val="2"/>
        <scheme val="minor"/>
      </rPr>
      <t>TOP</t>
    </r>
  </si>
  <si>
    <r>
      <rPr>
        <sz val="11"/>
        <color theme="1"/>
        <rFont val="Calibri"/>
        <family val="2"/>
        <scheme val="minor"/>
      </rPr>
      <t>TRY</t>
    </r>
  </si>
  <si>
    <r>
      <rPr>
        <sz val="11"/>
        <color theme="1"/>
        <rFont val="Calibri"/>
        <family val="2"/>
        <scheme val="minor"/>
      </rPr>
      <t>TTD</t>
    </r>
  </si>
  <si>
    <r>
      <rPr>
        <sz val="11"/>
        <color theme="1"/>
        <rFont val="Calibri"/>
        <family val="2"/>
        <scheme val="minor"/>
      </rPr>
      <t>TWD</t>
    </r>
  </si>
  <si>
    <r>
      <rPr>
        <sz val="11"/>
        <color theme="1"/>
        <rFont val="Calibri"/>
        <family val="2"/>
        <scheme val="minor"/>
      </rPr>
      <t>TZS</t>
    </r>
  </si>
  <si>
    <r>
      <rPr>
        <sz val="11"/>
        <color theme="1"/>
        <rFont val="Calibri"/>
        <family val="2"/>
        <scheme val="minor"/>
      </rPr>
      <t>UAH</t>
    </r>
  </si>
  <si>
    <r>
      <rPr>
        <sz val="11"/>
        <color theme="1"/>
        <rFont val="Calibri"/>
        <family val="2"/>
        <scheme val="minor"/>
      </rPr>
      <t>UGX</t>
    </r>
  </si>
  <si>
    <r>
      <rPr>
        <sz val="11"/>
        <color theme="1"/>
        <rFont val="Calibri"/>
        <family val="2"/>
        <scheme val="minor"/>
      </rPr>
      <t>USD</t>
    </r>
  </si>
  <si>
    <r>
      <rPr>
        <sz val="11"/>
        <color theme="1"/>
        <rFont val="Calibri"/>
        <family val="2"/>
        <scheme val="minor"/>
      </rPr>
      <t>USN</t>
    </r>
  </si>
  <si>
    <r>
      <rPr>
        <sz val="11"/>
        <color theme="1"/>
        <rFont val="Calibri"/>
        <family val="2"/>
        <scheme val="minor"/>
      </rPr>
      <t>UYI</t>
    </r>
  </si>
  <si>
    <r>
      <rPr>
        <sz val="11"/>
        <color theme="1"/>
        <rFont val="Calibri"/>
        <family val="2"/>
        <scheme val="minor"/>
      </rPr>
      <t>UYU</t>
    </r>
  </si>
  <si>
    <r>
      <rPr>
        <sz val="11"/>
        <color theme="1"/>
        <rFont val="Calibri"/>
        <family val="2"/>
        <scheme val="minor"/>
      </rPr>
      <t>UZS</t>
    </r>
  </si>
  <si>
    <r>
      <rPr>
        <sz val="11"/>
        <color theme="1"/>
        <rFont val="Calibri"/>
        <family val="2"/>
        <scheme val="minor"/>
      </rPr>
      <t>VEF</t>
    </r>
  </si>
  <si>
    <r>
      <rPr>
        <sz val="11"/>
        <color theme="1"/>
        <rFont val="Calibri"/>
        <family val="2"/>
        <scheme val="minor"/>
      </rPr>
      <t>VND</t>
    </r>
  </si>
  <si>
    <r>
      <rPr>
        <sz val="11"/>
        <color theme="1"/>
        <rFont val="Calibri"/>
        <family val="2"/>
        <scheme val="minor"/>
      </rPr>
      <t>VUV</t>
    </r>
  </si>
  <si>
    <r>
      <rPr>
        <sz val="11"/>
        <color theme="1"/>
        <rFont val="Calibri"/>
        <family val="2"/>
        <scheme val="minor"/>
      </rPr>
      <t>WST</t>
    </r>
  </si>
  <si>
    <r>
      <rPr>
        <sz val="11"/>
        <color theme="1"/>
        <rFont val="Calibri"/>
        <family val="2"/>
        <scheme val="minor"/>
      </rPr>
      <t>XAF</t>
    </r>
  </si>
  <si>
    <r>
      <rPr>
        <sz val="11"/>
        <color theme="1"/>
        <rFont val="Calibri"/>
        <family val="2"/>
        <scheme val="minor"/>
      </rPr>
      <t>XAG</t>
    </r>
  </si>
  <si>
    <r>
      <rPr>
        <sz val="11"/>
        <color theme="1"/>
        <rFont val="Calibri"/>
        <family val="2"/>
        <scheme val="minor"/>
      </rPr>
      <t>XAU</t>
    </r>
  </si>
  <si>
    <r>
      <rPr>
        <sz val="11"/>
        <color theme="1"/>
        <rFont val="Calibri"/>
        <family val="2"/>
        <scheme val="minor"/>
      </rPr>
      <t>XBA</t>
    </r>
  </si>
  <si>
    <r>
      <rPr>
        <sz val="11"/>
        <color theme="1"/>
        <rFont val="Calibri"/>
        <family val="2"/>
        <scheme val="minor"/>
      </rPr>
      <t>XBB</t>
    </r>
  </si>
  <si>
    <r>
      <rPr>
        <sz val="11"/>
        <color theme="1"/>
        <rFont val="Calibri"/>
        <family val="2"/>
        <scheme val="minor"/>
      </rPr>
      <t>XBC</t>
    </r>
  </si>
  <si>
    <r>
      <rPr>
        <sz val="11"/>
        <color theme="1"/>
        <rFont val="Calibri"/>
        <family val="2"/>
        <scheme val="minor"/>
      </rPr>
      <t>XBD</t>
    </r>
  </si>
  <si>
    <r>
      <rPr>
        <sz val="11"/>
        <color theme="1"/>
        <rFont val="Calibri"/>
        <family val="2"/>
        <scheme val="minor"/>
      </rPr>
      <t>XCD</t>
    </r>
  </si>
  <si>
    <r>
      <rPr>
        <sz val="11"/>
        <color theme="1"/>
        <rFont val="Calibri"/>
        <family val="2"/>
        <scheme val="minor"/>
      </rPr>
      <t>XDR</t>
    </r>
  </si>
  <si>
    <r>
      <rPr>
        <sz val="11"/>
        <color theme="1"/>
        <rFont val="Calibri"/>
        <family val="2"/>
        <scheme val="minor"/>
      </rPr>
      <t>XOF</t>
    </r>
  </si>
  <si>
    <r>
      <rPr>
        <sz val="11"/>
        <color theme="1"/>
        <rFont val="Calibri"/>
        <family val="2"/>
        <scheme val="minor"/>
      </rPr>
      <t>XPD</t>
    </r>
  </si>
  <si>
    <r>
      <rPr>
        <sz val="11"/>
        <color theme="1"/>
        <rFont val="Calibri"/>
        <family val="2"/>
        <scheme val="minor"/>
      </rPr>
      <t>XPF</t>
    </r>
  </si>
  <si>
    <r>
      <rPr>
        <sz val="11"/>
        <color theme="1"/>
        <rFont val="Calibri"/>
        <family val="2"/>
        <scheme val="minor"/>
      </rPr>
      <t>XPT</t>
    </r>
  </si>
  <si>
    <r>
      <rPr>
        <sz val="11"/>
        <color theme="1"/>
        <rFont val="Calibri"/>
        <family val="2"/>
        <scheme val="minor"/>
      </rPr>
      <t>XSU</t>
    </r>
  </si>
  <si>
    <r>
      <rPr>
        <sz val="11"/>
        <color theme="1"/>
        <rFont val="Calibri"/>
        <family val="2"/>
        <scheme val="minor"/>
      </rPr>
      <t>XTS</t>
    </r>
  </si>
  <si>
    <r>
      <rPr>
        <sz val="11"/>
        <color theme="1"/>
        <rFont val="Calibri"/>
        <family val="2"/>
        <scheme val="minor"/>
      </rPr>
      <t>XUA</t>
    </r>
  </si>
  <si>
    <r>
      <rPr>
        <sz val="11"/>
        <color theme="1"/>
        <rFont val="Calibri"/>
        <family val="2"/>
        <scheme val="minor"/>
      </rPr>
      <t>XXX</t>
    </r>
  </si>
  <si>
    <r>
      <rPr>
        <sz val="11"/>
        <color theme="1"/>
        <rFont val="Calibri"/>
        <family val="2"/>
        <scheme val="minor"/>
      </rPr>
      <t>YER</t>
    </r>
  </si>
  <si>
    <r>
      <rPr>
        <sz val="11"/>
        <color theme="1"/>
        <rFont val="Calibri"/>
        <family val="2"/>
        <scheme val="minor"/>
      </rPr>
      <t>ZAR</t>
    </r>
  </si>
  <si>
    <r>
      <rPr>
        <sz val="11"/>
        <color theme="1"/>
        <rFont val="Calibri"/>
        <family val="2"/>
        <scheme val="minor"/>
      </rPr>
      <t>ZMW</t>
    </r>
  </si>
  <si>
    <r>
      <rPr>
        <sz val="11"/>
        <color theme="1"/>
        <rFont val="Calibri"/>
        <family val="2"/>
        <scheme val="minor"/>
      </rPr>
      <t>ZWL</t>
    </r>
  </si>
  <si>
    <t>(Escolha o código da moeda)</t>
  </si>
  <si>
    <t>(Escolha o país)</t>
  </si>
  <si>
    <t>(Escolha a unidade)</t>
  </si>
  <si>
    <t>Valores para três anos</t>
  </si>
  <si>
    <t>Valor alvo para o período do ESPIG</t>
  </si>
  <si>
    <t>ORIGEM (*)</t>
  </si>
  <si>
    <t>COMENTÁRIOS</t>
  </si>
  <si>
    <t>INSTRUÇÕES</t>
  </si>
  <si>
    <r>
      <rPr>
        <b/>
        <sz val="14"/>
        <color theme="1"/>
        <rFont val="Georgia"/>
        <family val="1"/>
      </rPr>
      <t>PIB - preços atuais (moeda local)</t>
    </r>
  </si>
  <si>
    <r>
      <rPr>
        <b/>
        <sz val="14"/>
        <color rgb="FF000000"/>
        <rFont val="Georgia"/>
        <family val="1"/>
      </rPr>
      <t>Despesas públicas (moeda local)</t>
    </r>
  </si>
  <si>
    <r>
      <rPr>
        <sz val="14"/>
        <color rgb="FF000000"/>
        <rFont val="Georgia"/>
        <family val="1"/>
      </rPr>
      <t xml:space="preserve">Despesa pública recorrente (moeda local), </t>
    </r>
    <r>
      <rPr>
        <b/>
        <u/>
        <sz val="14"/>
        <color rgb="FF000000"/>
        <rFont val="Georgia"/>
        <family val="1"/>
      </rPr>
      <t>excluindo</t>
    </r>
    <r>
      <rPr>
        <sz val="14"/>
        <color rgb="FF000000"/>
        <rFont val="Georgia"/>
        <family val="1"/>
      </rPr>
      <t xml:space="preserve"> Financiamento e Serviço da Dívida</t>
    </r>
  </si>
  <si>
    <r>
      <rPr>
        <sz val="14"/>
        <color rgb="FF000000"/>
        <rFont val="Georgia"/>
        <family val="1"/>
      </rPr>
      <t xml:space="preserve">Despesa pública de capital (moeda local), </t>
    </r>
    <r>
      <rPr>
        <b/>
        <u/>
        <sz val="14"/>
        <color rgb="FF000000"/>
        <rFont val="Georgia"/>
        <family val="1"/>
      </rPr>
      <t>excluindo</t>
    </r>
    <r>
      <rPr>
        <sz val="14"/>
        <color rgb="FF000000"/>
        <rFont val="Georgia"/>
        <family val="1"/>
      </rPr>
      <t xml:space="preserve"> Financiamento e Serviço da Dívida</t>
    </r>
  </si>
  <si>
    <r>
      <rPr>
        <sz val="14"/>
        <color rgb="FF000000"/>
        <rFont val="Georgia"/>
        <family val="1"/>
      </rPr>
      <t>Financiamento e Serviço da Dívida (moeda local)</t>
    </r>
  </si>
  <si>
    <r>
      <rPr>
        <b/>
        <sz val="15"/>
        <color rgb="FF000000"/>
        <rFont val="Georgia"/>
        <family val="1"/>
      </rPr>
      <t>Despesa pública</t>
    </r>
  </si>
  <si>
    <r>
      <rPr>
        <b/>
        <sz val="14"/>
        <rFont val="Georgia"/>
        <family val="1"/>
      </rPr>
      <t>Preenchimento automático</t>
    </r>
  </si>
  <si>
    <t>Se conhecido, caso contrário deixar em branco</t>
  </si>
  <si>
    <r>
      <rPr>
        <b/>
        <sz val="14"/>
        <color rgb="FF000000"/>
        <rFont val="Georgia"/>
        <family val="1"/>
      </rPr>
      <t>Despesas com educação publica** (moeda local)</t>
    </r>
  </si>
  <si>
    <r>
      <rPr>
        <sz val="14"/>
        <color rgb="FF000000"/>
        <rFont val="Georgia"/>
        <family val="1"/>
      </rPr>
      <t>Despesas com educação recorrentes (moeda local)</t>
    </r>
  </si>
  <si>
    <r>
      <rPr>
        <sz val="14"/>
        <color rgb="FF000000"/>
        <rFont val="Georgia"/>
        <family val="1"/>
      </rPr>
      <t>Despesas de capital na educação (moeda local)</t>
    </r>
  </si>
  <si>
    <r>
      <rPr>
        <b/>
        <sz val="14"/>
        <color theme="1"/>
        <rFont val="Georgia"/>
        <family val="1"/>
      </rPr>
      <t>Compromissos dos Parceiros de Desenvolvimento para o sector da educação, quando inscritos no orçamento nacional (moeda local)</t>
    </r>
  </si>
  <si>
    <r>
      <rPr>
        <b/>
        <sz val="15"/>
        <color rgb="FF000000"/>
        <rFont val="Georgia"/>
        <family val="1"/>
      </rPr>
      <t>Despesas com educação</t>
    </r>
  </si>
  <si>
    <r>
      <rPr>
        <b/>
        <sz val="14"/>
        <color rgb="FF000000"/>
        <rFont val="Georgia"/>
        <family val="1"/>
      </rPr>
      <t xml:space="preserve">Despesas </t>
    </r>
    <r>
      <rPr>
        <b/>
        <u/>
        <sz val="14"/>
        <color rgb="FF000000"/>
        <rFont val="Georgia"/>
        <family val="1"/>
      </rPr>
      <t>recorrentes</t>
    </r>
    <r>
      <rPr>
        <b/>
        <sz val="14"/>
        <color rgb="FF000000"/>
        <rFont val="Georgia"/>
        <family val="1"/>
      </rPr>
      <t xml:space="preserve"> na educação</t>
    </r>
  </si>
  <si>
    <r>
      <rPr>
        <b/>
        <sz val="14"/>
        <color theme="1"/>
        <rFont val="Georgia"/>
        <family val="1"/>
      </rPr>
      <t xml:space="preserve">Despesas </t>
    </r>
    <r>
      <rPr>
        <b/>
        <u/>
        <sz val="14"/>
        <color theme="1"/>
        <rFont val="Georgia"/>
        <family val="1"/>
      </rPr>
      <t>totais</t>
    </r>
    <r>
      <rPr>
        <b/>
        <sz val="14"/>
        <color theme="1"/>
        <rFont val="Georgia"/>
        <family val="1"/>
      </rPr>
      <t xml:space="preserve"> com educação</t>
    </r>
  </si>
  <si>
    <r>
      <rPr>
        <sz val="14"/>
        <color theme="1"/>
        <rFont val="Georgia"/>
        <family val="1"/>
      </rPr>
      <t xml:space="preserve"> (% das despesas públicas </t>
    </r>
    <r>
      <rPr>
        <b/>
        <u/>
        <sz val="14"/>
        <color theme="1"/>
        <rFont val="Georgia"/>
        <family val="1"/>
      </rPr>
      <t>incluindo</t>
    </r>
    <r>
      <rPr>
        <sz val="14"/>
        <color theme="1"/>
        <rFont val="Georgia"/>
        <family val="1"/>
      </rPr>
      <t xml:space="preserve"> o serviço da dívida)</t>
    </r>
  </si>
  <si>
    <r>
      <rPr>
        <sz val="14"/>
        <color theme="1"/>
        <rFont val="Georgia"/>
        <family val="1"/>
      </rPr>
      <t xml:space="preserve">(% do </t>
    </r>
    <r>
      <rPr>
        <b/>
        <sz val="14"/>
        <color theme="1"/>
        <rFont val="Georgia"/>
        <family val="1"/>
      </rPr>
      <t>PIB</t>
    </r>
    <r>
      <rPr>
        <sz val="14"/>
        <color theme="1"/>
        <rFont val="Georgia"/>
        <family val="1"/>
      </rPr>
      <t>)</t>
    </r>
  </si>
  <si>
    <r>
      <rPr>
        <b/>
        <sz val="15"/>
        <color rgb="FF000000"/>
        <rFont val="Georgia"/>
        <family val="1"/>
      </rPr>
      <t>Parte da educação</t>
    </r>
  </si>
  <si>
    <r>
      <rPr>
        <b/>
        <sz val="14"/>
        <color theme="1"/>
        <rFont val="Georgia"/>
        <family val="1"/>
      </rPr>
      <t>Preenchimento automático</t>
    </r>
  </si>
  <si>
    <r>
      <rPr>
        <b/>
        <sz val="14"/>
        <color theme="1"/>
        <rFont val="Georgia"/>
        <family val="1"/>
      </rPr>
      <t>Subsector da educação primária</t>
    </r>
  </si>
  <si>
    <r>
      <rPr>
        <b/>
        <sz val="15"/>
        <color theme="1"/>
        <rFont val="Georgia"/>
        <family val="1"/>
      </rPr>
      <t>Subsector da primária</t>
    </r>
  </si>
  <si>
    <r>
      <rPr>
        <b/>
        <sz val="14"/>
        <color theme="1"/>
        <rFont val="Georgia"/>
        <family val="1"/>
      </rPr>
      <t>Despesas com a educação primária (moeda local)</t>
    </r>
  </si>
  <si>
    <r>
      <rPr>
        <b/>
        <sz val="14"/>
        <color theme="1"/>
        <rFont val="Georgia"/>
        <family val="1"/>
      </rPr>
      <t xml:space="preserve">Quota das despesas </t>
    </r>
    <r>
      <rPr>
        <b/>
        <u/>
        <sz val="14"/>
        <color theme="1"/>
        <rFont val="Georgia"/>
        <family val="1"/>
      </rPr>
      <t>recorrentes</t>
    </r>
    <r>
      <rPr>
        <b/>
        <sz val="14"/>
        <color theme="1"/>
        <rFont val="Georgia"/>
        <family val="1"/>
      </rPr>
      <t xml:space="preserve"> com a educação primária em relação às despesas </t>
    </r>
    <r>
      <rPr>
        <b/>
        <u/>
        <sz val="14"/>
        <color theme="1"/>
        <rFont val="Georgia"/>
        <family val="1"/>
      </rPr>
      <t>recorrentes</t>
    </r>
    <r>
      <rPr>
        <b/>
        <sz val="14"/>
        <color theme="1"/>
        <rFont val="Georgia"/>
        <family val="1"/>
      </rPr>
      <t xml:space="preserve"> com a educação (%)</t>
    </r>
  </si>
  <si>
    <r>
      <rPr>
        <b/>
        <u/>
        <sz val="14"/>
        <color theme="1"/>
        <rFont val="Georgia"/>
        <family val="1"/>
      </rPr>
      <t xml:space="preserve">Subsector da educação primária </t>
    </r>
  </si>
  <si>
    <t>(Indicar o número de anos na primária)</t>
  </si>
  <si>
    <r>
      <rPr>
        <sz val="11"/>
        <rFont val="Georgia"/>
        <family val="1"/>
      </rPr>
      <t>Estas células serão preenchidas automaticamente quando as linhas 25 e 26 forem preenchidas.</t>
    </r>
  </si>
  <si>
    <r>
      <rPr>
        <sz val="11"/>
        <rFont val="Georgia"/>
        <family val="1"/>
      </rPr>
      <t>Estas células serão preenchidas automaticamente quando as outras linhas acima forem preenchidas.</t>
    </r>
  </si>
  <si>
    <r>
      <rPr>
        <b/>
        <sz val="14"/>
        <color rgb="FF000000"/>
        <rFont val="Georgia"/>
        <family val="1"/>
      </rPr>
      <t xml:space="preserve">Por favor dê informações sobre como é definido o perímetro do orçamento para a educação respondendo às três perguntas abaixo: </t>
    </r>
  </si>
  <si>
    <r>
      <rPr>
        <sz val="14"/>
        <color rgb="FF000000"/>
        <rFont val="Georgia"/>
        <family val="1"/>
      </rPr>
      <t xml:space="preserve">1. Faça uma lista de todos os ministérios incluídos no cálculo das despesas com educação (por exemplo, Ministério da Educação, Ministério da Saúde, Ministério dos Serviços Sociais) </t>
    </r>
  </si>
  <si>
    <r>
      <rPr>
        <sz val="14"/>
        <color rgb="FF000000"/>
        <rFont val="Georgia"/>
        <family val="1"/>
      </rPr>
      <t>2. Todos as despesas não relacionadas com salários (por ex. pensões) para o pessoal empregue no sector da educação estão incluídas no valor comunicado para as despesas com a educação? Caso contrário explique.</t>
    </r>
  </si>
  <si>
    <r>
      <rPr>
        <sz val="14"/>
        <color rgb="FF000000"/>
        <rFont val="Georgia"/>
        <family val="1"/>
      </rPr>
      <t>3. O valor comunicado para as despesas com a educação inclui despesas sub-nacionais? (por exemplo ao nível provincial ou local? Por favor, explique.)</t>
    </r>
  </si>
  <si>
    <r>
      <rPr>
        <b/>
        <sz val="15"/>
        <color rgb="FF000000"/>
        <rFont val="Georgia"/>
        <family val="1"/>
      </rPr>
      <t>Perímetro do orçamento</t>
    </r>
  </si>
  <si>
    <r>
      <rPr>
        <b/>
        <sz val="11"/>
        <color rgb="FF000000"/>
        <rFont val="Georgia"/>
        <family val="1"/>
      </rPr>
      <t>orçamentado</t>
    </r>
  </si>
  <si>
    <r>
      <rPr>
        <b/>
        <sz val="11"/>
        <color rgb="FF000000"/>
        <rFont val="Georgia"/>
        <family val="1"/>
      </rPr>
      <t>real</t>
    </r>
  </si>
  <si>
    <r>
      <rPr>
        <sz val="14"/>
        <color rgb="FF000000"/>
        <rFont val="Georgia"/>
        <family val="1"/>
      </rPr>
      <t xml:space="preserve">(% das despesas públicas </t>
    </r>
    <r>
      <rPr>
        <u/>
        <sz val="14"/>
        <color rgb="FF000000"/>
        <rFont val="Georgia"/>
        <family val="1"/>
      </rPr>
      <t>recorrentes</t>
    </r>
    <r>
      <rPr>
        <sz val="14"/>
        <color rgb="FF000000"/>
        <rFont val="Georgia"/>
        <family val="1"/>
      </rPr>
      <t xml:space="preserve"> </t>
    </r>
    <r>
      <rPr>
        <b/>
        <u/>
        <sz val="14"/>
        <color rgb="FF000000"/>
        <rFont val="Georgia"/>
        <family val="1"/>
      </rPr>
      <t>incluindo</t>
    </r>
    <r>
      <rPr>
        <sz val="14"/>
        <color rgb="FF000000"/>
        <rFont val="Georgia"/>
        <family val="1"/>
      </rPr>
      <t xml:space="preserve"> o serviço da dívida)</t>
    </r>
  </si>
  <si>
    <t>* Caso exista um Quadro Orçamental a Médio Prazo/Plano de Despesas ou semelhante, obtenha aí os valores. Caso contrário, obtenha os valores do Plano para o Sector da Educação. Por favor seja específico e indique o título e a secção do documento de onde foi extraído. Note que a Base de Dados da Perspetivas da Economia Mundial (World Economic Outlook Database ) preparada pelo FMI contém dados sobre o PIB e as despesas públicas totais.</t>
  </si>
  <si>
    <t xml:space="preserve">** Todos os subsectores da educação, desde a educação infantil, secundário/primeiro e segundo ciclo, ensino superior, Formação Técnica e Profissional e alfabetização de adultos.  </t>
  </si>
  <si>
    <t>Estas células serão preenchidas automaticamente quando as linhas 9, 10 e 11 forem preenchidas.</t>
  </si>
  <si>
    <t>Estas células serão preenchidas automaticamente quando as linhas 13 e 14 forem preenchidas.</t>
  </si>
  <si>
    <t>Estas células serão preenchidas automaticamente quando as outras linhas acima forem preenchidas.</t>
  </si>
  <si>
    <t>Despesas recorrentes com a educação primária (moeda local)</t>
  </si>
  <si>
    <t>Despesas de capital com a educação primária (moeda local)</t>
  </si>
  <si>
    <r>
      <t xml:space="preserve"> (% das despesas públicas </t>
    </r>
    <r>
      <rPr>
        <b/>
        <u/>
        <sz val="14"/>
        <color theme="1"/>
        <rFont val="Georgia"/>
        <family val="1"/>
      </rPr>
      <t>excluindo</t>
    </r>
    <r>
      <rPr>
        <sz val="14"/>
        <color theme="1"/>
        <rFont val="Georgia"/>
        <family val="1"/>
      </rPr>
      <t xml:space="preserve"> o serviço da dívida)</t>
    </r>
  </si>
  <si>
    <r>
      <t xml:space="preserve">(% das despesas públicas </t>
    </r>
    <r>
      <rPr>
        <u/>
        <sz val="14"/>
        <color rgb="FF000000"/>
        <rFont val="Georgia"/>
        <family val="1"/>
      </rPr>
      <t>recorrentes</t>
    </r>
    <r>
      <rPr>
        <sz val="14"/>
        <color rgb="FF000000"/>
        <rFont val="Georgia"/>
        <family val="1"/>
      </rPr>
      <t xml:space="preserve"> </t>
    </r>
    <r>
      <rPr>
        <b/>
        <u/>
        <sz val="14"/>
        <color rgb="FF000000"/>
        <rFont val="Georgia"/>
        <family val="1"/>
      </rPr>
      <t>excluindo</t>
    </r>
    <r>
      <rPr>
        <sz val="14"/>
        <color rgb="FF000000"/>
        <rFont val="Georgia"/>
        <family val="1"/>
      </rPr>
      <t xml:space="preserve"> o serviço da dívida)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</si>
</sst>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0.0"/>
    <numFmt numFmtId="166" formatCode="#,##0.0"/>
  </numFmts>
  <fonts count="36">
    <font>
      <sz val="11"/>
      <color theme="1"/>
      <name val="Calibri"/>
      <family val="2"/>
      <scheme val="minor"/>
    </font>
    <font>
      <sz val="10"/>
      <color rgb="FF000000"/>
      <name val="Georgia"/>
      <family val="1"/>
    </font>
    <font>
      <sz val="10"/>
      <color theme="1"/>
      <name val="Georgia"/>
      <family val="1"/>
    </font>
    <font>
      <b/>
      <sz val="11"/>
      <color theme="1"/>
      <name val="Georgia"/>
      <family val="1"/>
    </font>
    <font>
      <b/>
      <sz val="11"/>
      <color rgb="FF000000"/>
      <name val="Georgia"/>
      <family val="1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9"/>
      <color rgb="FF324354"/>
      <name val="Inherit"/>
    </font>
    <font>
      <sz val="10"/>
      <name val="Courier"/>
      <family val="3"/>
    </font>
    <font>
      <sz val="8.5"/>
      <name val="Arial"/>
      <family val="2"/>
    </font>
    <font>
      <b/>
      <sz val="12"/>
      <color theme="8"/>
      <name val="Georgia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Georgia"/>
      <family val="1"/>
    </font>
    <font>
      <b/>
      <sz val="14"/>
      <color rgb="FF000000"/>
      <name val="Georgia"/>
      <family val="1"/>
    </font>
    <font>
      <b/>
      <sz val="15"/>
      <color rgb="FF000000"/>
      <name val="Georgia"/>
      <family val="1"/>
    </font>
    <font>
      <b/>
      <sz val="15"/>
      <color theme="1"/>
      <name val="Georgia"/>
      <family val="1"/>
    </font>
    <font>
      <sz val="8"/>
      <name val="Georgia"/>
      <family val="1"/>
    </font>
    <font>
      <sz val="8"/>
      <color theme="1"/>
      <name val="Georgia"/>
      <family val="1"/>
    </font>
    <font>
      <sz val="8"/>
      <color rgb="FF000000"/>
      <name val="Georgia"/>
      <family val="1"/>
    </font>
    <font>
      <sz val="8"/>
      <color theme="1"/>
      <name val="Calibri"/>
      <family val="2"/>
      <scheme val="minor"/>
    </font>
    <font>
      <i/>
      <sz val="8"/>
      <color rgb="FF000000"/>
      <name val="Georgia"/>
      <family val="1"/>
    </font>
    <font>
      <sz val="11"/>
      <color rgb="FF000000"/>
      <name val="Georgia"/>
      <family val="1"/>
    </font>
    <font>
      <b/>
      <sz val="12"/>
      <name val="Georgia"/>
      <family val="1"/>
    </font>
    <font>
      <sz val="11"/>
      <color indexed="8"/>
      <name val="Calibri"/>
      <family val="2"/>
    </font>
    <font>
      <b/>
      <sz val="14"/>
      <color theme="1"/>
      <name val="Georgia"/>
      <family val="1"/>
    </font>
    <font>
      <b/>
      <sz val="14"/>
      <name val="Georgia"/>
      <family val="1"/>
    </font>
    <font>
      <b/>
      <sz val="14"/>
      <color theme="8"/>
      <name val="Georgia"/>
      <family val="1"/>
    </font>
    <font>
      <sz val="14"/>
      <color rgb="FF000000"/>
      <name val="Georgia"/>
      <family val="1"/>
    </font>
    <font>
      <u/>
      <sz val="14"/>
      <color rgb="FF000000"/>
      <name val="Georgia"/>
      <family val="1"/>
    </font>
    <font>
      <sz val="14"/>
      <color theme="1"/>
      <name val="Georgia"/>
      <family val="1"/>
    </font>
    <font>
      <b/>
      <u/>
      <sz val="14"/>
      <color rgb="FF000000"/>
      <name val="Georgia"/>
      <family val="1"/>
    </font>
    <font>
      <b/>
      <u/>
      <sz val="14"/>
      <color theme="1"/>
      <name val="Georgia"/>
      <family val="1"/>
    </font>
    <font>
      <sz val="11"/>
      <name val="Georgia"/>
      <family val="1"/>
    </font>
    <font>
      <strike/>
      <sz val="11"/>
      <color theme="1"/>
      <name val="Georgia"/>
      <family val="1"/>
    </font>
    <font>
      <b/>
      <sz val="16"/>
      <color rgb="FF000000"/>
      <name val="Georgia"/>
      <family val="1"/>
    </font>
    <font>
      <b/>
      <u/>
      <sz val="16"/>
      <color rgb="FF000000"/>
      <name val="Georgia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gray0625">
        <fgColor rgb="FF000000"/>
        <bgColor theme="5" tint="0.79998168889431442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8" fillId="0" borderId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20">
    <xf numFmtId="0" fontId="0" fillId="0" borderId="0" xfId="0"/>
    <xf numFmtId="166" fontId="2" fillId="4" borderId="3" xfId="0" applyNumberFormat="1" applyFont="1" applyFill="1" applyBorder="1" applyAlignment="1" applyProtection="1">
      <alignment horizontal="center" vertical="center"/>
    </xf>
    <xf numFmtId="166" fontId="2" fillId="4" borderId="4" xfId="0" applyNumberFormat="1" applyFont="1" applyFill="1" applyBorder="1" applyAlignment="1" applyProtection="1">
      <alignment horizontal="center" vertical="center"/>
    </xf>
    <xf numFmtId="166" fontId="2" fillId="4" borderId="30" xfId="0" applyNumberFormat="1" applyFont="1" applyFill="1" applyBorder="1" applyAlignment="1" applyProtection="1">
      <alignment horizontal="center" vertical="center"/>
    </xf>
    <xf numFmtId="165" fontId="2" fillId="4" borderId="3" xfId="0" applyNumberFormat="1" applyFont="1" applyFill="1" applyBorder="1" applyAlignment="1" applyProtection="1">
      <alignment horizontal="center" vertical="center"/>
    </xf>
    <xf numFmtId="165" fontId="2" fillId="4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9" fillId="7" borderId="0" xfId="2" applyFont="1" applyFill="1" applyAlignment="1">
      <alignment vertical="center"/>
    </xf>
    <xf numFmtId="165" fontId="2" fillId="4" borderId="5" xfId="0" applyNumberFormat="1" applyFont="1" applyFill="1" applyBorder="1" applyAlignment="1" applyProtection="1">
      <alignment horizontal="center" vertical="center"/>
    </xf>
    <xf numFmtId="165" fontId="2" fillId="2" borderId="6" xfId="0" applyNumberFormat="1" applyFont="1" applyFill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2" borderId="7" xfId="0" applyNumberFormat="1" applyFont="1" applyFill="1" applyBorder="1" applyAlignment="1" applyProtection="1">
      <alignment horizontal="center" vertical="center"/>
      <protection locked="0"/>
    </xf>
    <xf numFmtId="165" fontId="1" fillId="2" borderId="6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8" xfId="0" applyNumberFormat="1" applyFont="1" applyFill="1" applyBorder="1" applyAlignment="1" applyProtection="1">
      <alignment horizontal="center" vertical="center"/>
      <protection locked="0"/>
    </xf>
    <xf numFmtId="165" fontId="1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2" borderId="10" xfId="0" applyNumberFormat="1" applyFont="1" applyFill="1" applyBorder="1" applyAlignment="1" applyProtection="1">
      <alignment horizontal="center" vertical="center"/>
      <protection locked="0"/>
    </xf>
    <xf numFmtId="165" fontId="1" fillId="2" borderId="32" xfId="0" applyNumberFormat="1" applyFont="1" applyFill="1" applyBorder="1" applyAlignment="1" applyProtection="1">
      <alignment horizontal="center" vertical="center"/>
      <protection locked="0"/>
    </xf>
    <xf numFmtId="165" fontId="1" fillId="2" borderId="45" xfId="0" applyNumberFormat="1" applyFont="1" applyFill="1" applyBorder="1" applyAlignment="1" applyProtection="1">
      <alignment horizontal="center" vertical="center"/>
      <protection locked="0"/>
    </xf>
    <xf numFmtId="165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4" xfId="0" applyFont="1" applyFill="1" applyBorder="1" applyAlignment="1" applyProtection="1">
      <alignment horizontal="center" vertical="center" wrapText="1"/>
      <protection locked="0"/>
    </xf>
    <xf numFmtId="0" fontId="17" fillId="2" borderId="29" xfId="0" applyFont="1" applyFill="1" applyBorder="1" applyAlignment="1" applyProtection="1">
      <alignment vertical="center" wrapText="1"/>
      <protection locked="0"/>
    </xf>
    <xf numFmtId="0" fontId="18" fillId="2" borderId="33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32" xfId="0" applyFont="1" applyFill="1" applyBorder="1" applyAlignment="1" applyProtection="1">
      <alignment vertical="center" wrapText="1"/>
      <protection locked="0"/>
    </xf>
    <xf numFmtId="0" fontId="17" fillId="2" borderId="12" xfId="0" applyFont="1" applyFill="1" applyBorder="1" applyAlignment="1" applyProtection="1">
      <alignment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164" fontId="10" fillId="4" borderId="9" xfId="1" applyNumberFormat="1" applyFont="1" applyFill="1" applyBorder="1" applyAlignment="1" applyProtection="1">
      <alignment horizontal="center" vertical="center"/>
    </xf>
    <xf numFmtId="164" fontId="10" fillId="4" borderId="10" xfId="1" applyNumberFormat="1" applyFont="1" applyFill="1" applyBorder="1" applyAlignment="1" applyProtection="1">
      <alignment horizontal="center" vertical="center"/>
    </xf>
    <xf numFmtId="165" fontId="21" fillId="4" borderId="3" xfId="0" applyNumberFormat="1" applyFont="1" applyFill="1" applyBorder="1" applyAlignment="1" applyProtection="1">
      <alignment horizontal="center" vertical="center"/>
    </xf>
    <xf numFmtId="165" fontId="21" fillId="4" borderId="4" xfId="0" applyNumberFormat="1" applyFont="1" applyFill="1" applyBorder="1" applyAlignment="1" applyProtection="1">
      <alignment horizontal="center" vertical="center"/>
    </xf>
    <xf numFmtId="165" fontId="21" fillId="4" borderId="5" xfId="0" applyNumberFormat="1" applyFont="1" applyFill="1" applyBorder="1" applyAlignment="1" applyProtection="1">
      <alignment horizontal="center" vertical="center"/>
    </xf>
    <xf numFmtId="166" fontId="21" fillId="4" borderId="3" xfId="0" applyNumberFormat="1" applyFont="1" applyFill="1" applyBorder="1" applyAlignment="1" applyProtection="1">
      <alignment horizontal="center" vertical="center"/>
    </xf>
    <xf numFmtId="166" fontId="21" fillId="4" borderId="4" xfId="0" applyNumberFormat="1" applyFont="1" applyFill="1" applyBorder="1" applyAlignment="1" applyProtection="1">
      <alignment horizontal="center" vertical="center"/>
    </xf>
    <xf numFmtId="166" fontId="21" fillId="4" borderId="5" xfId="0" applyNumberFormat="1" applyFont="1" applyFill="1" applyBorder="1" applyAlignment="1" applyProtection="1">
      <alignment horizontal="center" vertical="center"/>
    </xf>
    <xf numFmtId="164" fontId="22" fillId="4" borderId="3" xfId="1" applyNumberFormat="1" applyFont="1" applyFill="1" applyBorder="1" applyAlignment="1" applyProtection="1">
      <alignment horizontal="center" vertical="center"/>
    </xf>
    <xf numFmtId="164" fontId="22" fillId="4" borderId="4" xfId="1" applyNumberFormat="1" applyFont="1" applyFill="1" applyBorder="1" applyAlignment="1" applyProtection="1">
      <alignment horizontal="center" vertical="center"/>
    </xf>
    <xf numFmtId="164" fontId="22" fillId="4" borderId="5" xfId="1" applyNumberFormat="1" applyFont="1" applyFill="1" applyBorder="1" applyAlignment="1" applyProtection="1">
      <alignment horizontal="center" vertical="center"/>
    </xf>
    <xf numFmtId="164" fontId="22" fillId="4" borderId="8" xfId="1" applyNumberFormat="1" applyFont="1" applyFill="1" applyBorder="1" applyAlignment="1" applyProtection="1">
      <alignment horizontal="center" vertical="center"/>
    </xf>
    <xf numFmtId="164" fontId="22" fillId="4" borderId="9" xfId="1" applyNumberFormat="1" applyFont="1" applyFill="1" applyBorder="1" applyAlignment="1" applyProtection="1">
      <alignment horizontal="center" vertical="center"/>
    </xf>
    <xf numFmtId="164" fontId="22" fillId="4" borderId="10" xfId="1" applyNumberFormat="1" applyFont="1" applyFill="1" applyBorder="1" applyAlignment="1" applyProtection="1">
      <alignment horizontal="center" vertical="center"/>
    </xf>
    <xf numFmtId="164" fontId="22" fillId="4" borderId="37" xfId="1" applyNumberFormat="1" applyFont="1" applyFill="1" applyBorder="1" applyAlignment="1" applyProtection="1">
      <alignment horizontal="center" vertical="center"/>
    </xf>
    <xf numFmtId="164" fontId="22" fillId="4" borderId="38" xfId="1" applyNumberFormat="1" applyFont="1" applyFill="1" applyBorder="1" applyAlignment="1" applyProtection="1">
      <alignment horizontal="center" vertical="center"/>
    </xf>
    <xf numFmtId="164" fontId="22" fillId="4" borderId="39" xfId="1" applyNumberFormat="1" applyFont="1" applyFill="1" applyBorder="1" applyAlignment="1" applyProtection="1">
      <alignment horizontal="center" vertical="center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0" fontId="29" fillId="2" borderId="29" xfId="0" applyFont="1" applyFill="1" applyBorder="1" applyAlignment="1" applyProtection="1">
      <alignment vertical="center" wrapText="1"/>
      <protection locked="0"/>
    </xf>
    <xf numFmtId="0" fontId="27" fillId="2" borderId="31" xfId="0" applyFont="1" applyFill="1" applyBorder="1" applyAlignment="1" applyProtection="1">
      <alignment horizontal="center" vertical="center" wrapText="1"/>
      <protection locked="0"/>
    </xf>
    <xf numFmtId="0" fontId="27" fillId="2" borderId="46" xfId="0" applyFont="1" applyFill="1" applyBorder="1" applyAlignment="1" applyProtection="1">
      <alignment horizontal="center" vertical="center" wrapText="1"/>
      <protection locked="0"/>
    </xf>
    <xf numFmtId="0" fontId="27" fillId="2" borderId="33" xfId="0" applyFont="1" applyFill="1" applyBorder="1" applyAlignment="1" applyProtection="1">
      <alignment horizontal="center" vertical="center" wrapText="1"/>
      <protection locked="0"/>
    </xf>
    <xf numFmtId="164" fontId="22" fillId="4" borderId="26" xfId="1" applyNumberFormat="1" applyFont="1" applyFill="1" applyBorder="1" applyAlignment="1" applyProtection="1">
      <alignment horizontal="center" vertical="center"/>
    </xf>
    <xf numFmtId="164" fontId="22" fillId="4" borderId="23" xfId="1" applyNumberFormat="1" applyFont="1" applyFill="1" applyBorder="1" applyAlignment="1" applyProtection="1">
      <alignment horizontal="center" vertical="center"/>
    </xf>
    <xf numFmtId="164" fontId="22" fillId="4" borderId="27" xfId="1" applyNumberFormat="1" applyFont="1" applyFill="1" applyBorder="1" applyAlignment="1" applyProtection="1">
      <alignment horizontal="center" vertical="center"/>
    </xf>
    <xf numFmtId="164" fontId="10" fillId="4" borderId="23" xfId="1" applyNumberFormat="1" applyFont="1" applyFill="1" applyBorder="1" applyAlignment="1" applyProtection="1">
      <alignment horizontal="center" vertical="center"/>
    </xf>
    <xf numFmtId="164" fontId="10" fillId="4" borderId="27" xfId="1" applyNumberFormat="1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 wrapText="1"/>
      <protection locked="0"/>
    </xf>
    <xf numFmtId="164" fontId="12" fillId="4" borderId="8" xfId="1" applyNumberFormat="1" applyFont="1" applyFill="1" applyBorder="1" applyAlignment="1" applyProtection="1">
      <alignment horizontal="center" vertical="center"/>
    </xf>
    <xf numFmtId="164" fontId="12" fillId="4" borderId="9" xfId="1" applyNumberFormat="1" applyFont="1" applyFill="1" applyBorder="1" applyAlignment="1" applyProtection="1">
      <alignment horizontal="center" vertical="center"/>
    </xf>
    <xf numFmtId="164" fontId="12" fillId="4" borderId="10" xfId="1" applyNumberFormat="1" applyFont="1" applyFill="1" applyBorder="1" applyAlignment="1" applyProtection="1">
      <alignment horizontal="center" vertical="center"/>
    </xf>
    <xf numFmtId="164" fontId="12" fillId="4" borderId="3" xfId="1" applyNumberFormat="1" applyFont="1" applyFill="1" applyBorder="1" applyAlignment="1" applyProtection="1">
      <alignment horizontal="center" vertical="center"/>
    </xf>
    <xf numFmtId="164" fontId="12" fillId="4" borderId="4" xfId="1" applyNumberFormat="1" applyFont="1" applyFill="1" applyBorder="1" applyAlignment="1" applyProtection="1">
      <alignment horizontal="center" vertical="center"/>
    </xf>
    <xf numFmtId="164" fontId="12" fillId="4" borderId="5" xfId="1" applyNumberFormat="1" applyFont="1" applyFill="1" applyBorder="1" applyAlignment="1" applyProtection="1">
      <alignment horizontal="center" vertical="center"/>
    </xf>
    <xf numFmtId="165" fontId="2" fillId="4" borderId="30" xfId="0" applyNumberFormat="1" applyFont="1" applyFill="1" applyBorder="1" applyAlignment="1" applyProtection="1">
      <alignment horizontal="center" vertical="center"/>
    </xf>
    <xf numFmtId="165" fontId="2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2" borderId="44" xfId="0" applyNumberFormat="1" applyFont="1" applyFill="1" applyBorder="1" applyAlignment="1" applyProtection="1">
      <alignment horizontal="center" vertical="center"/>
      <protection locked="0"/>
    </xf>
    <xf numFmtId="164" fontId="22" fillId="4" borderId="30" xfId="1" applyNumberFormat="1" applyFont="1" applyFill="1" applyBorder="1" applyAlignment="1" applyProtection="1">
      <alignment horizontal="center" vertical="center"/>
    </xf>
    <xf numFmtId="164" fontId="22" fillId="4" borderId="53" xfId="1" applyNumberFormat="1" applyFont="1" applyFill="1" applyBorder="1" applyAlignment="1" applyProtection="1">
      <alignment horizontal="center" vertical="center"/>
    </xf>
    <xf numFmtId="164" fontId="12" fillId="4" borderId="30" xfId="1" applyNumberFormat="1" applyFont="1" applyFill="1" applyBorder="1" applyAlignment="1" applyProtection="1">
      <alignment horizontal="center" vertical="center"/>
    </xf>
    <xf numFmtId="164" fontId="22" fillId="4" borderId="50" xfId="1" applyNumberFormat="1" applyFont="1" applyFill="1" applyBorder="1" applyAlignment="1" applyProtection="1">
      <alignment horizontal="center" vertical="center"/>
    </xf>
    <xf numFmtId="164" fontId="12" fillId="4" borderId="44" xfId="1" applyNumberFormat="1" applyFont="1" applyFill="1" applyBorder="1" applyAlignment="1" applyProtection="1">
      <alignment horizontal="center" vertical="center"/>
    </xf>
    <xf numFmtId="164" fontId="22" fillId="4" borderId="51" xfId="1" applyNumberFormat="1" applyFont="1" applyFill="1" applyBorder="1" applyAlignment="1" applyProtection="1">
      <alignment horizontal="center" vertical="center"/>
    </xf>
    <xf numFmtId="164" fontId="22" fillId="4" borderId="52" xfId="1" applyNumberFormat="1" applyFont="1" applyFill="1" applyBorder="1" applyAlignment="1" applyProtection="1">
      <alignment horizontal="center" vertical="center"/>
    </xf>
    <xf numFmtId="164" fontId="12" fillId="4" borderId="51" xfId="1" applyNumberFormat="1" applyFont="1" applyFill="1" applyBorder="1" applyAlignment="1" applyProtection="1">
      <alignment horizontal="center" vertical="center"/>
    </xf>
    <xf numFmtId="164" fontId="10" fillId="4" borderId="47" xfId="1" applyNumberFormat="1" applyFont="1" applyFill="1" applyBorder="1" applyAlignment="1" applyProtection="1">
      <alignment horizontal="center" vertical="center"/>
    </xf>
    <xf numFmtId="164" fontId="12" fillId="4" borderId="54" xfId="1" applyNumberFormat="1" applyFont="1" applyFill="1" applyBorder="1" applyAlignment="1" applyProtection="1">
      <alignment horizontal="center" vertical="center"/>
    </xf>
    <xf numFmtId="165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50" xfId="0" applyNumberFormat="1" applyFont="1" applyFill="1" applyBorder="1" applyAlignment="1" applyProtection="1">
      <alignment horizontal="center" vertical="center" wrapText="1"/>
      <protection locked="0"/>
    </xf>
    <xf numFmtId="164" fontId="22" fillId="4" borderId="44" xfId="1" applyNumberFormat="1" applyFont="1" applyFill="1" applyBorder="1" applyAlignment="1" applyProtection="1">
      <alignment horizontal="center" vertical="center"/>
    </xf>
    <xf numFmtId="165" fontId="21" fillId="4" borderId="51" xfId="0" applyNumberFormat="1" applyFont="1" applyFill="1" applyBorder="1" applyAlignment="1" applyProtection="1">
      <alignment horizontal="center" vertical="center"/>
    </xf>
    <xf numFmtId="165" fontId="2" fillId="2" borderId="55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47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54" xfId="1" applyNumberFormat="1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 wrapText="1"/>
      <protection locked="0"/>
    </xf>
    <xf numFmtId="0" fontId="26" fillId="2" borderId="44" xfId="0" applyFont="1" applyFill="1" applyBorder="1" applyAlignment="1" applyProtection="1">
      <alignment horizontal="center" vertical="center" wrapText="1"/>
      <protection locked="0"/>
    </xf>
    <xf numFmtId="0" fontId="18" fillId="2" borderId="11" xfId="0" applyFont="1" applyFill="1" applyBorder="1" applyAlignment="1" applyProtection="1">
      <alignment horizontal="center" vertical="center" wrapText="1"/>
      <protection locked="0"/>
    </xf>
    <xf numFmtId="165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8" fillId="2" borderId="49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left" indent="1"/>
    </xf>
    <xf numFmtId="0" fontId="0" fillId="0" borderId="56" xfId="0" applyBorder="1" applyProtection="1"/>
    <xf numFmtId="0" fontId="0" fillId="0" borderId="0" xfId="0" applyBorder="1" applyProtection="1"/>
    <xf numFmtId="0" fontId="19" fillId="0" borderId="0" xfId="0" applyFont="1" applyBorder="1" applyProtection="1"/>
    <xf numFmtId="0" fontId="0" fillId="0" borderId="57" xfId="0" applyFont="1" applyBorder="1" applyAlignment="1" applyProtection="1">
      <alignment horizontal="left" indent="1"/>
    </xf>
    <xf numFmtId="0" fontId="0" fillId="0" borderId="57" xfId="0" applyBorder="1" applyAlignment="1" applyProtection="1">
      <alignment horizontal="left" indent="1"/>
    </xf>
    <xf numFmtId="0" fontId="6" fillId="6" borderId="0" xfId="0" applyFont="1" applyFill="1" applyBorder="1" applyProtection="1"/>
    <xf numFmtId="0" fontId="6" fillId="6" borderId="0" xfId="0" applyFont="1" applyFill="1" applyBorder="1" applyAlignment="1" applyProtection="1">
      <alignment horizontal="left" indent="1"/>
    </xf>
    <xf numFmtId="0" fontId="0" fillId="6" borderId="0" xfId="0" applyFill="1" applyBorder="1" applyProtection="1"/>
    <xf numFmtId="0" fontId="0" fillId="6" borderId="0" xfId="0" applyFill="1" applyBorder="1" applyAlignment="1" applyProtection="1">
      <alignment horizontal="left" indent="1"/>
    </xf>
    <xf numFmtId="0" fontId="11" fillId="6" borderId="0" xfId="0" applyFont="1" applyFill="1" applyBorder="1" applyAlignment="1" applyProtection="1">
      <alignment horizontal="left" indent="1"/>
    </xf>
    <xf numFmtId="0" fontId="0" fillId="0" borderId="0" xfId="0" applyBorder="1" applyAlignment="1" applyProtection="1">
      <alignment horizontal="left" indent="1"/>
    </xf>
    <xf numFmtId="0" fontId="26" fillId="2" borderId="58" xfId="0" applyFont="1" applyFill="1" applyBorder="1" applyAlignment="1" applyProtection="1">
      <alignment horizontal="center" vertical="center" wrapText="1"/>
      <protection locked="0"/>
    </xf>
    <xf numFmtId="0" fontId="10" fillId="2" borderId="48" xfId="0" applyFont="1" applyFill="1" applyBorder="1" applyAlignment="1" applyProtection="1">
      <alignment horizontal="left" vertical="center" wrapText="1" indent="1"/>
      <protection locked="0"/>
    </xf>
    <xf numFmtId="165" fontId="1" fillId="2" borderId="3" xfId="0" applyNumberFormat="1" applyFont="1" applyFill="1" applyBorder="1" applyAlignment="1" applyProtection="1">
      <alignment horizontal="center" vertical="center"/>
      <protection locked="0"/>
    </xf>
    <xf numFmtId="165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 applyProtection="1">
      <alignment horizontal="center" vertical="center" wrapText="1"/>
      <protection locked="0"/>
    </xf>
    <xf numFmtId="0" fontId="20" fillId="2" borderId="18" xfId="0" applyFont="1" applyFill="1" applyBorder="1" applyAlignment="1" applyProtection="1">
      <alignment horizontal="center" vertical="center" wrapText="1"/>
      <protection locked="0"/>
    </xf>
    <xf numFmtId="0" fontId="20" fillId="2" borderId="15" xfId="0" applyFont="1" applyFill="1" applyBorder="1" applyAlignment="1" applyProtection="1">
      <alignment horizontal="center" vertical="center" wrapText="1"/>
      <protection locked="0"/>
    </xf>
    <xf numFmtId="0" fontId="20" fillId="2" borderId="16" xfId="0" applyFont="1" applyFill="1" applyBorder="1" applyAlignment="1" applyProtection="1">
      <alignment horizontal="center" vertical="center" wrapText="1"/>
      <protection locked="0"/>
    </xf>
    <xf numFmtId="0" fontId="25" fillId="3" borderId="6" xfId="0" applyFont="1" applyFill="1" applyBorder="1" applyAlignment="1" applyProtection="1">
      <alignment horizontal="right" vertical="center" wrapText="1" indent="1"/>
    </xf>
    <xf numFmtId="0" fontId="25" fillId="3" borderId="1" xfId="0" applyFont="1" applyFill="1" applyBorder="1" applyAlignment="1" applyProtection="1">
      <alignment horizontal="right" vertical="center" wrapText="1" indent="1"/>
    </xf>
    <xf numFmtId="0" fontId="25" fillId="3" borderId="34" xfId="0" applyFont="1" applyFill="1" applyBorder="1" applyAlignment="1" applyProtection="1">
      <alignment horizontal="right" vertical="center" wrapText="1" indent="1"/>
    </xf>
    <xf numFmtId="0" fontId="25" fillId="3" borderId="35" xfId="0" applyFont="1" applyFill="1" applyBorder="1" applyAlignment="1" applyProtection="1">
      <alignment horizontal="right" vertical="center" wrapText="1" indent="1"/>
    </xf>
    <xf numFmtId="0" fontId="3" fillId="0" borderId="0" xfId="0" applyFont="1" applyFill="1" applyBorder="1" applyAlignment="1" applyProtection="1">
      <alignment horizontal="left" vertical="center" wrapText="1" indent="1"/>
    </xf>
    <xf numFmtId="165" fontId="1" fillId="2" borderId="3" xfId="0" applyNumberFormat="1" applyFont="1" applyFill="1" applyBorder="1" applyAlignment="1" applyProtection="1">
      <alignment horizontal="center" vertical="center"/>
      <protection locked="0"/>
    </xf>
    <xf numFmtId="165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4" fillId="8" borderId="42" xfId="0" applyFont="1" applyFill="1" applyBorder="1" applyAlignment="1" applyProtection="1">
      <alignment horizontal="center" vertical="center" wrapText="1"/>
    </xf>
    <xf numFmtId="0" fontId="34" fillId="8" borderId="40" xfId="0" applyFont="1" applyFill="1" applyBorder="1" applyAlignment="1" applyProtection="1">
      <alignment horizontal="center" vertical="center" wrapText="1"/>
    </xf>
    <xf numFmtId="0" fontId="34" fillId="8" borderId="17" xfId="0" applyFont="1" applyFill="1" applyBorder="1" applyAlignment="1" applyProtection="1">
      <alignment horizontal="center" vertical="center" wrapText="1"/>
    </xf>
    <xf numFmtId="0" fontId="35" fillId="8" borderId="42" xfId="0" applyFont="1" applyFill="1" applyBorder="1" applyAlignment="1" applyProtection="1">
      <alignment horizontal="center" vertical="center" wrapText="1"/>
    </xf>
    <xf numFmtId="0" fontId="34" fillId="8" borderId="43" xfId="0" applyFont="1" applyFill="1" applyBorder="1" applyAlignment="1" applyProtection="1">
      <alignment horizontal="center" vertical="center" wrapText="1"/>
    </xf>
    <xf numFmtId="0" fontId="34" fillId="8" borderId="22" xfId="0" applyFont="1" applyFill="1" applyBorder="1" applyAlignment="1" applyProtection="1">
      <alignment horizontal="center" vertical="center" wrapText="1"/>
    </xf>
    <xf numFmtId="0" fontId="34" fillId="8" borderId="18" xfId="0" applyFont="1" applyFill="1" applyBorder="1" applyAlignment="1" applyProtection="1">
      <alignment horizontal="center" vertical="center" wrapText="1"/>
    </xf>
    <xf numFmtId="0" fontId="34" fillId="8" borderId="20" xfId="0" applyFont="1" applyFill="1" applyBorder="1" applyAlignment="1" applyProtection="1">
      <alignment horizontal="center" vertical="center" wrapText="1"/>
    </xf>
    <xf numFmtId="0" fontId="34" fillId="8" borderId="21" xfId="0" applyFont="1" applyFill="1" applyBorder="1" applyAlignment="1" applyProtection="1">
      <alignment horizontal="center" vertical="center" wrapText="1"/>
    </xf>
    <xf numFmtId="0" fontId="34" fillId="8" borderId="57" xfId="0" applyFont="1" applyFill="1" applyBorder="1" applyAlignment="1" applyProtection="1">
      <alignment horizontal="center" vertical="center" wrapText="1"/>
    </xf>
    <xf numFmtId="0" fontId="34" fillId="8" borderId="19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left" vertical="center" wrapText="1" indent="1"/>
    </xf>
    <xf numFmtId="0" fontId="32" fillId="3" borderId="11" xfId="0" applyFont="1" applyFill="1" applyBorder="1" applyAlignment="1" applyProtection="1">
      <alignment horizontal="left" vertical="center" wrapText="1" indent="1"/>
    </xf>
    <xf numFmtId="0" fontId="32" fillId="3" borderId="12" xfId="0" applyFont="1" applyFill="1" applyBorder="1" applyAlignment="1" applyProtection="1">
      <alignment horizontal="left" vertical="center" wrapText="1" indent="1"/>
    </xf>
    <xf numFmtId="0" fontId="6" fillId="3" borderId="12" xfId="0" applyFont="1" applyFill="1" applyBorder="1" applyAlignment="1" applyProtection="1">
      <alignment horizontal="left" vertical="center" wrapText="1" indent="1"/>
    </xf>
    <xf numFmtId="0" fontId="6" fillId="3" borderId="13" xfId="0" applyFont="1" applyFill="1" applyBorder="1" applyAlignment="1" applyProtection="1">
      <alignment horizontal="left" vertical="center" wrapText="1" indent="1"/>
    </xf>
    <xf numFmtId="0" fontId="33" fillId="3" borderId="12" xfId="0" applyFont="1" applyFill="1" applyBorder="1" applyAlignment="1" applyProtection="1">
      <alignment horizontal="left" vertical="center" wrapText="1" indent="1"/>
    </xf>
    <xf numFmtId="0" fontId="33" fillId="3" borderId="13" xfId="0" applyFont="1" applyFill="1" applyBorder="1" applyAlignment="1" applyProtection="1">
      <alignment horizontal="left" vertical="center" wrapText="1" indent="1"/>
    </xf>
    <xf numFmtId="0" fontId="0" fillId="3" borderId="57" xfId="0" applyFont="1" applyFill="1" applyBorder="1" applyAlignment="1" applyProtection="1">
      <alignment horizontal="left" indent="1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51" xfId="0" applyFont="1" applyFill="1" applyBorder="1" applyAlignment="1" applyProtection="1">
      <alignment horizontal="center" vertical="center"/>
    </xf>
    <xf numFmtId="0" fontId="13" fillId="4" borderId="30" xfId="0" applyFont="1" applyFill="1" applyBorder="1" applyAlignment="1" applyProtection="1">
      <alignment horizontal="center" vertical="center"/>
    </xf>
    <xf numFmtId="0" fontId="13" fillId="4" borderId="5" xfId="4" applyNumberFormat="1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0" fontId="13" fillId="4" borderId="35" xfId="0" applyFont="1" applyFill="1" applyBorder="1" applyAlignment="1" applyProtection="1">
      <alignment horizontal="center" vertical="center"/>
    </xf>
    <xf numFmtId="0" fontId="13" fillId="4" borderId="36" xfId="0" applyFont="1" applyFill="1" applyBorder="1" applyAlignment="1" applyProtection="1">
      <alignment horizontal="center" vertical="center"/>
    </xf>
    <xf numFmtId="0" fontId="25" fillId="3" borderId="8" xfId="0" applyFont="1" applyFill="1" applyBorder="1" applyAlignment="1" applyProtection="1">
      <alignment horizontal="right" vertical="center" wrapText="1" indent="1"/>
    </xf>
    <xf numFmtId="0" fontId="25" fillId="3" borderId="9" xfId="0" applyFont="1" applyFill="1" applyBorder="1" applyAlignment="1" applyProtection="1">
      <alignment horizontal="right" vertical="center" wrapText="1" inden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44" xfId="0" applyFont="1" applyFill="1" applyBorder="1" applyAlignment="1" applyProtection="1">
      <alignment horizontal="center" vertical="center" wrapText="1"/>
    </xf>
    <xf numFmtId="0" fontId="13" fillId="4" borderId="60" xfId="0" applyFont="1" applyFill="1" applyBorder="1" applyAlignment="1" applyProtection="1">
      <alignment horizontal="center" vertical="center"/>
    </xf>
    <xf numFmtId="0" fontId="13" fillId="4" borderId="61" xfId="0" applyFont="1" applyFill="1" applyBorder="1" applyAlignment="1" applyProtection="1">
      <alignment horizontal="center" vertical="center"/>
    </xf>
    <xf numFmtId="0" fontId="13" fillId="4" borderId="59" xfId="0" applyFont="1" applyFill="1" applyBorder="1" applyAlignment="1" applyProtection="1">
      <alignment horizontal="center" vertical="center"/>
    </xf>
    <xf numFmtId="0" fontId="14" fillId="3" borderId="20" xfId="0" applyFont="1" applyFill="1" applyBorder="1" applyAlignment="1" applyProtection="1">
      <alignment horizontal="center" vertical="center" textRotation="90" wrapText="1"/>
    </xf>
    <xf numFmtId="0" fontId="24" fillId="3" borderId="14" xfId="0" applyFont="1" applyFill="1" applyBorder="1" applyAlignment="1" applyProtection="1">
      <alignment horizontal="left" vertical="center" wrapText="1" indent="1"/>
    </xf>
    <xf numFmtId="0" fontId="24" fillId="3" borderId="16" xfId="0" applyFont="1" applyFill="1" applyBorder="1" applyAlignment="1" applyProtection="1">
      <alignment horizontal="left" vertical="center" wrapText="1" indent="1"/>
    </xf>
    <xf numFmtId="0" fontId="14" fillId="3" borderId="21" xfId="0" applyFont="1" applyFill="1" applyBorder="1" applyAlignment="1" applyProtection="1">
      <alignment horizontal="center" vertical="center" textRotation="90" wrapText="1"/>
    </xf>
    <xf numFmtId="0" fontId="13" fillId="3" borderId="62" xfId="0" applyFont="1" applyFill="1" applyBorder="1" applyAlignment="1" applyProtection="1">
      <alignment horizontal="left" vertical="center" wrapText="1" indent="1"/>
    </xf>
    <xf numFmtId="0" fontId="13" fillId="3" borderId="63" xfId="0" applyFont="1" applyFill="1" applyBorder="1" applyAlignment="1" applyProtection="1">
      <alignment horizontal="left" vertical="center" wrapText="1" indent="1"/>
    </xf>
    <xf numFmtId="0" fontId="25" fillId="5" borderId="24" xfId="0" applyFont="1" applyFill="1" applyBorder="1" applyAlignment="1" applyProtection="1">
      <alignment horizontal="center" vertical="center" wrapText="1"/>
    </xf>
    <xf numFmtId="0" fontId="27" fillId="3" borderId="29" xfId="0" applyFont="1" applyFill="1" applyBorder="1" applyAlignment="1" applyProtection="1">
      <alignment horizontal="right" vertical="center" wrapText="1" indent="1"/>
    </xf>
    <xf numFmtId="0" fontId="27" fillId="3" borderId="31" xfId="0" applyFont="1" applyFill="1" applyBorder="1" applyAlignment="1" applyProtection="1">
      <alignment horizontal="right" vertical="center" wrapText="1" indent="1"/>
    </xf>
    <xf numFmtId="0" fontId="14" fillId="3" borderId="19" xfId="0" applyFont="1" applyFill="1" applyBorder="1" applyAlignment="1" applyProtection="1">
      <alignment horizontal="center" vertical="center" textRotation="90" wrapText="1"/>
    </xf>
    <xf numFmtId="0" fontId="27" fillId="3" borderId="33" xfId="0" applyFont="1" applyFill="1" applyBorder="1" applyAlignment="1" applyProtection="1">
      <alignment horizontal="right" vertical="center" wrapText="1" indent="1"/>
    </xf>
    <xf numFmtId="0" fontId="27" fillId="3" borderId="46" xfId="0" applyFont="1" applyFill="1" applyBorder="1" applyAlignment="1" applyProtection="1">
      <alignment horizontal="right" vertical="center" wrapText="1" indent="1"/>
    </xf>
    <xf numFmtId="0" fontId="13" fillId="3" borderId="24" xfId="0" applyFont="1" applyFill="1" applyBorder="1" applyAlignment="1" applyProtection="1">
      <alignment horizontal="left" vertical="center" wrapText="1" indent="1"/>
    </xf>
    <xf numFmtId="0" fontId="13" fillId="3" borderId="25" xfId="0" applyFont="1" applyFill="1" applyBorder="1" applyAlignment="1" applyProtection="1">
      <alignment horizontal="left" vertical="center" wrapText="1" indent="1"/>
    </xf>
    <xf numFmtId="0" fontId="27" fillId="3" borderId="32" xfId="0" applyFont="1" applyFill="1" applyBorder="1" applyAlignment="1" applyProtection="1">
      <alignment horizontal="right" vertical="center" wrapText="1" indent="1"/>
    </xf>
    <xf numFmtId="0" fontId="27" fillId="3" borderId="45" xfId="0" applyFont="1" applyFill="1" applyBorder="1" applyAlignment="1" applyProtection="1">
      <alignment horizontal="right" vertical="center" wrapText="1" indent="1"/>
    </xf>
    <xf numFmtId="0" fontId="24" fillId="3" borderId="43" xfId="0" applyFont="1" applyFill="1" applyBorder="1" applyAlignment="1" applyProtection="1">
      <alignment horizontal="left" vertical="center" wrapText="1" indent="1"/>
    </xf>
    <xf numFmtId="0" fontId="24" fillId="3" borderId="22" xfId="0" applyFont="1" applyFill="1" applyBorder="1" applyAlignment="1" applyProtection="1">
      <alignment horizontal="left" vertical="center" wrapText="1" indent="1"/>
    </xf>
    <xf numFmtId="0" fontId="13" fillId="3" borderId="20" xfId="0" applyFont="1" applyFill="1" applyBorder="1" applyAlignment="1" applyProtection="1">
      <alignment horizontal="left" vertical="center" wrapText="1" indent="1"/>
    </xf>
    <xf numFmtId="0" fontId="27" fillId="3" borderId="11" xfId="0" applyFont="1" applyFill="1" applyBorder="1" applyAlignment="1" applyProtection="1">
      <alignment horizontal="left" vertical="center" wrapText="1" indent="1"/>
    </xf>
    <xf numFmtId="0" fontId="24" fillId="5" borderId="20" xfId="0" applyFont="1" applyFill="1" applyBorder="1" applyAlignment="1" applyProtection="1">
      <alignment horizontal="center" vertical="center" wrapText="1"/>
    </xf>
    <xf numFmtId="0" fontId="32" fillId="3" borderId="20" xfId="0" applyFont="1" applyFill="1" applyBorder="1" applyAlignment="1" applyProtection="1">
      <alignment horizontal="left" vertical="center" wrapText="1" indent="1"/>
    </xf>
    <xf numFmtId="0" fontId="13" fillId="3" borderId="21" xfId="0" applyFont="1" applyFill="1" applyBorder="1" applyAlignment="1" applyProtection="1">
      <alignment horizontal="left" vertical="center" wrapText="1" indent="1"/>
    </xf>
    <xf numFmtId="0" fontId="27" fillId="3" borderId="56" xfId="0" applyFont="1" applyFill="1" applyBorder="1" applyAlignment="1" applyProtection="1">
      <alignment horizontal="left" vertical="center" wrapText="1" indent="1"/>
    </xf>
    <xf numFmtId="0" fontId="24" fillId="5" borderId="21" xfId="0" applyFont="1" applyFill="1" applyBorder="1" applyAlignment="1" applyProtection="1">
      <alignment horizontal="center" vertical="center" wrapText="1"/>
    </xf>
    <xf numFmtId="0" fontId="32" fillId="3" borderId="21" xfId="0" applyFont="1" applyFill="1" applyBorder="1" applyAlignment="1" applyProtection="1">
      <alignment horizontal="left" vertical="center" wrapText="1" indent="1"/>
    </xf>
    <xf numFmtId="0" fontId="24" fillId="3" borderId="20" xfId="0" applyFont="1" applyFill="1" applyBorder="1" applyAlignment="1" applyProtection="1">
      <alignment horizontal="left" vertical="center" wrapText="1" indent="1"/>
    </xf>
    <xf numFmtId="0" fontId="29" fillId="3" borderId="49" xfId="0" applyFont="1" applyFill="1" applyBorder="1" applyAlignment="1" applyProtection="1">
      <alignment horizontal="left" vertical="center" wrapText="1" indent="1"/>
    </xf>
    <xf numFmtId="0" fontId="24" fillId="3" borderId="21" xfId="0" applyFont="1" applyFill="1" applyBorder="1" applyAlignment="1" applyProtection="1">
      <alignment horizontal="left" vertical="center" wrapText="1" indent="1"/>
    </xf>
    <xf numFmtId="0" fontId="29" fillId="3" borderId="41" xfId="0" applyFont="1" applyFill="1" applyBorder="1" applyAlignment="1" applyProtection="1">
      <alignment horizontal="left" vertical="center" wrapText="1" indent="1"/>
    </xf>
    <xf numFmtId="0" fontId="24" fillId="3" borderId="19" xfId="0" applyFont="1" applyFill="1" applyBorder="1" applyAlignment="1" applyProtection="1">
      <alignment horizontal="left" vertical="center" wrapText="1" indent="1"/>
    </xf>
    <xf numFmtId="0" fontId="29" fillId="3" borderId="33" xfId="0" applyFont="1" applyFill="1" applyBorder="1" applyAlignment="1" applyProtection="1">
      <alignment horizontal="left" vertical="center" wrapText="1" indent="1"/>
    </xf>
    <xf numFmtId="0" fontId="24" fillId="5" borderId="19" xfId="0" applyFont="1" applyFill="1" applyBorder="1" applyAlignment="1" applyProtection="1">
      <alignment horizontal="center" vertical="center" wrapText="1"/>
    </xf>
    <xf numFmtId="0" fontId="32" fillId="3" borderId="19" xfId="0" applyFont="1" applyFill="1" applyBorder="1" applyAlignment="1" applyProtection="1">
      <alignment horizontal="left" vertical="center" wrapText="1" indent="1"/>
    </xf>
    <xf numFmtId="0" fontId="15" fillId="3" borderId="20" xfId="0" applyFont="1" applyFill="1" applyBorder="1" applyAlignment="1" applyProtection="1">
      <alignment horizontal="center" vertical="center" textRotation="90" wrapText="1"/>
    </xf>
    <xf numFmtId="0" fontId="31" fillId="3" borderId="14" xfId="0" applyFont="1" applyFill="1" applyBorder="1" applyAlignment="1" applyProtection="1">
      <alignment horizontal="right" vertical="center" wrapText="1" indent="1"/>
    </xf>
    <xf numFmtId="0" fontId="31" fillId="3" borderId="15" xfId="0" applyFont="1" applyFill="1" applyBorder="1" applyAlignment="1" applyProtection="1">
      <alignment horizontal="right" vertical="center" wrapText="1" indent="1"/>
    </xf>
    <xf numFmtId="0" fontId="31" fillId="3" borderId="16" xfId="0" applyFont="1" applyFill="1" applyBorder="1" applyAlignment="1" applyProtection="1">
      <alignment horizontal="right" vertical="center" wrapText="1" indent="1"/>
    </xf>
    <xf numFmtId="0" fontId="15" fillId="3" borderId="21" xfId="0" applyFont="1" applyFill="1" applyBorder="1" applyAlignment="1" applyProtection="1">
      <alignment horizontal="center" vertical="center" textRotation="90" wrapText="1"/>
    </xf>
    <xf numFmtId="0" fontId="24" fillId="3" borderId="3" xfId="0" applyFont="1" applyFill="1" applyBorder="1" applyAlignment="1" applyProtection="1">
      <alignment horizontal="left" vertical="center" wrapText="1" indent="1"/>
    </xf>
    <xf numFmtId="0" fontId="24" fillId="3" borderId="30" xfId="0" applyFont="1" applyFill="1" applyBorder="1" applyAlignment="1" applyProtection="1">
      <alignment horizontal="left" vertical="center" wrapText="1" indent="1"/>
    </xf>
    <xf numFmtId="0" fontId="25" fillId="5" borderId="25" xfId="0" applyFont="1" applyFill="1" applyBorder="1" applyAlignment="1" applyProtection="1">
      <alignment horizontal="center" vertical="center" wrapText="1"/>
    </xf>
    <xf numFmtId="0" fontId="32" fillId="3" borderId="32" xfId="0" applyFont="1" applyFill="1" applyBorder="1" applyAlignment="1" applyProtection="1">
      <alignment horizontal="left" vertical="center" wrapText="1" indent="1"/>
    </xf>
    <xf numFmtId="0" fontId="29" fillId="3" borderId="6" xfId="0" applyFont="1" applyFill="1" applyBorder="1" applyAlignment="1" applyProtection="1">
      <alignment horizontal="right" vertical="center" wrapText="1" indent="1"/>
    </xf>
    <xf numFmtId="0" fontId="29" fillId="3" borderId="2" xfId="0" applyFont="1" applyFill="1" applyBorder="1" applyAlignment="1" applyProtection="1">
      <alignment horizontal="right" vertical="center" wrapText="1" indent="1"/>
    </xf>
    <xf numFmtId="0" fontId="6" fillId="3" borderId="32" xfId="0" applyFont="1" applyFill="1" applyBorder="1" applyAlignment="1" applyProtection="1">
      <alignment horizontal="right" vertical="center" wrapText="1"/>
    </xf>
    <xf numFmtId="0" fontId="15" fillId="3" borderId="19" xfId="0" applyFont="1" applyFill="1" applyBorder="1" applyAlignment="1" applyProtection="1">
      <alignment horizontal="center" vertical="center" textRotation="90" wrapText="1"/>
    </xf>
    <xf numFmtId="0" fontId="24" fillId="3" borderId="8" xfId="0" applyFont="1" applyFill="1" applyBorder="1" applyAlignment="1" applyProtection="1">
      <alignment horizontal="left" vertical="center" wrapText="1" indent="1"/>
    </xf>
    <xf numFmtId="0" fontId="24" fillId="3" borderId="44" xfId="0" applyFont="1" applyFill="1" applyBorder="1" applyAlignment="1" applyProtection="1">
      <alignment horizontal="left" vertical="center" wrapText="1" indent="1"/>
    </xf>
    <xf numFmtId="0" fontId="25" fillId="5" borderId="45" xfId="0" applyFont="1" applyFill="1" applyBorder="1" applyAlignment="1" applyProtection="1">
      <alignment horizontal="center" vertical="center" wrapText="1"/>
    </xf>
    <xf numFmtId="0" fontId="32" fillId="3" borderId="45" xfId="0" applyFont="1" applyFill="1" applyBorder="1" applyAlignment="1" applyProtection="1">
      <alignment horizontal="left" vertical="center" wrapText="1" indent="1"/>
    </xf>
    <xf numFmtId="0" fontId="13" fillId="3" borderId="42" xfId="0" applyFont="1" applyFill="1" applyBorder="1" applyAlignment="1" applyProtection="1">
      <alignment horizontal="left" vertical="center" wrapText="1" indent="1"/>
    </xf>
    <xf numFmtId="0" fontId="13" fillId="3" borderId="40" xfId="0" applyFont="1" applyFill="1" applyBorder="1" applyAlignment="1" applyProtection="1">
      <alignment horizontal="left" vertical="center" wrapText="1" indent="1"/>
    </xf>
    <xf numFmtId="0" fontId="13" fillId="3" borderId="17" xfId="0" applyFont="1" applyFill="1" applyBorder="1" applyAlignment="1" applyProtection="1">
      <alignment horizontal="left" vertical="center" wrapText="1" indent="1"/>
    </xf>
    <xf numFmtId="0" fontId="27" fillId="3" borderId="14" xfId="0" applyFont="1" applyFill="1" applyBorder="1" applyAlignment="1" applyProtection="1">
      <alignment horizontal="left" vertical="center" wrapText="1" indent="1"/>
    </xf>
    <xf numFmtId="0" fontId="27" fillId="3" borderId="15" xfId="0" applyFont="1" applyFill="1" applyBorder="1" applyAlignment="1" applyProtection="1">
      <alignment horizontal="left" vertical="center" wrapText="1" indent="1"/>
    </xf>
    <xf numFmtId="0" fontId="27" fillId="3" borderId="16" xfId="0" applyFont="1" applyFill="1" applyBorder="1" applyAlignment="1" applyProtection="1">
      <alignment horizontal="left" vertical="center" wrapText="1" indent="1"/>
    </xf>
    <xf numFmtId="0" fontId="12" fillId="6" borderId="0" xfId="0" applyFont="1" applyFill="1" applyBorder="1" applyAlignment="1" applyProtection="1">
      <alignment horizontal="left" vertical="center" wrapText="1" indent="4"/>
    </xf>
    <xf numFmtId="0" fontId="12" fillId="6" borderId="0" xfId="0" applyFont="1" applyFill="1" applyAlignment="1" applyProtection="1">
      <alignment horizontal="left" indent="4"/>
    </xf>
  </cellXfs>
  <cellStyles count="5">
    <cellStyle name="Comma" xfId="4" builtinId="3"/>
    <cellStyle name="Comma 6" xfId="3" xr:uid="{00000000-0005-0000-0000-000000000000}"/>
    <cellStyle name="Normal" xfId="0" builtinId="0"/>
    <cellStyle name="Normal_COUNTRY" xfId="2" xr:uid="{00000000-0005-0000-0000-000002000000}"/>
    <cellStyle name="Percent" xfId="1" builtinId="5"/>
  </cellStyles>
  <dxfs count="0"/>
  <tableStyles count="0" defaultTableStyle="TableStyleMedium2" defaultPivotStyle="PivotStyleLight16"/>
  <colors>
    <mruColors>
      <color rgb="FFB1B1B1"/>
      <color rgb="FFF7CAAC"/>
      <color rgb="FFCCCCCC"/>
      <color rgb="FFFFCC66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5"/>
  <sheetViews>
    <sheetView showGridLines="0" tabSelected="1" view="pageLayout" zoomScale="55" zoomScaleNormal="55" zoomScaleSheetLayoutView="70" zoomScalePageLayoutView="55" workbookViewId="0">
      <selection activeCell="D2" sqref="D2"/>
    </sheetView>
  </sheetViews>
  <sheetFormatPr defaultColWidth="2.85546875" defaultRowHeight="15"/>
  <cols>
    <col min="1" max="1" width="2.85546875" style="99"/>
    <col min="2" max="2" width="7.7109375" style="99" customWidth="1"/>
    <col min="3" max="3" width="24.5703125" style="99" customWidth="1"/>
    <col min="4" max="4" width="37.5703125" style="99" customWidth="1"/>
    <col min="5" max="10" width="13" style="99" customWidth="1"/>
    <col min="11" max="11" width="14.85546875" style="99" customWidth="1"/>
    <col min="12" max="14" width="14.7109375" style="99" customWidth="1"/>
    <col min="15" max="15" width="35.5703125" style="99" customWidth="1"/>
    <col min="16" max="16" width="69.5703125" style="99" customWidth="1"/>
    <col min="17" max="17" width="52.140625" style="100" customWidth="1"/>
    <col min="18" max="16384" width="2.85546875" style="99"/>
  </cols>
  <sheetData>
    <row r="1" spans="2:17" ht="15.75" thickBot="1"/>
    <row r="2" spans="2:17" ht="44.25" customHeight="1">
      <c r="B2" s="122" t="s">
        <v>1</v>
      </c>
      <c r="C2" s="123"/>
      <c r="D2" s="56" t="s">
        <v>348</v>
      </c>
      <c r="E2" s="127" t="s">
        <v>350</v>
      </c>
      <c r="F2" s="128"/>
      <c r="G2" s="128"/>
      <c r="H2" s="128"/>
      <c r="I2" s="128"/>
      <c r="J2" s="128"/>
      <c r="K2" s="129"/>
      <c r="L2" s="130" t="s">
        <v>351</v>
      </c>
      <c r="M2" s="128"/>
      <c r="N2" s="129"/>
      <c r="O2" s="134" t="s">
        <v>352</v>
      </c>
      <c r="P2" s="129" t="s">
        <v>353</v>
      </c>
      <c r="Q2" s="134" t="s">
        <v>354</v>
      </c>
    </row>
    <row r="3" spans="2:17" ht="44.25" customHeight="1" thickBot="1">
      <c r="B3" s="120" t="s">
        <v>4</v>
      </c>
      <c r="C3" s="121"/>
      <c r="D3" s="112"/>
      <c r="E3" s="131"/>
      <c r="F3" s="132"/>
      <c r="G3" s="132"/>
      <c r="H3" s="132"/>
      <c r="I3" s="132"/>
      <c r="J3" s="132"/>
      <c r="K3" s="133"/>
      <c r="L3" s="131"/>
      <c r="M3" s="132"/>
      <c r="N3" s="133"/>
      <c r="O3" s="135"/>
      <c r="P3" s="136"/>
      <c r="Q3" s="135"/>
    </row>
    <row r="4" spans="2:17" ht="36.75" customHeight="1">
      <c r="B4" s="120" t="s">
        <v>2</v>
      </c>
      <c r="C4" s="121"/>
      <c r="D4" s="94" t="s">
        <v>347</v>
      </c>
      <c r="E4" s="146" t="str">
        <f>IF(ISBLANK($D$3),"",$D$3-3)</f>
        <v/>
      </c>
      <c r="F4" s="147"/>
      <c r="G4" s="148" t="str">
        <f>IF(ISBLANK($D$3),"",$D$3-2)</f>
        <v/>
      </c>
      <c r="H4" s="147"/>
      <c r="I4" s="148" t="str">
        <f>IF(ISBLANK($D$3),"",$D$3-1)</f>
        <v/>
      </c>
      <c r="J4" s="147"/>
      <c r="K4" s="149" t="str">
        <f>IF(ISBLANK($D$3),"",$D$3)</f>
        <v/>
      </c>
      <c r="L4" s="150" t="str">
        <f>IF(ISBLANK($D$3),"",$D$3+1)</f>
        <v/>
      </c>
      <c r="M4" s="151" t="str">
        <f>IF(ISBLANK($D$3),"",$D$3+2)</f>
        <v/>
      </c>
      <c r="N4" s="152" t="str">
        <f>IF(ISBLANK($D$3),"",$D$3+3)</f>
        <v/>
      </c>
      <c r="O4" s="135"/>
      <c r="P4" s="136"/>
      <c r="Q4" s="135"/>
    </row>
    <row r="5" spans="2:17" ht="36.75" customHeight="1" thickBot="1">
      <c r="B5" s="153" t="s">
        <v>3</v>
      </c>
      <c r="C5" s="154"/>
      <c r="D5" s="95" t="s">
        <v>349</v>
      </c>
      <c r="E5" s="155" t="s">
        <v>387</v>
      </c>
      <c r="F5" s="156" t="s">
        <v>388</v>
      </c>
      <c r="G5" s="156" t="s">
        <v>387</v>
      </c>
      <c r="H5" s="156" t="s">
        <v>388</v>
      </c>
      <c r="I5" s="156" t="s">
        <v>387</v>
      </c>
      <c r="J5" s="157" t="s">
        <v>388</v>
      </c>
      <c r="K5" s="157" t="s">
        <v>387</v>
      </c>
      <c r="L5" s="158"/>
      <c r="M5" s="159"/>
      <c r="N5" s="160"/>
      <c r="O5" s="137"/>
      <c r="P5" s="133"/>
      <c r="Q5" s="137"/>
    </row>
    <row r="6" spans="2:17" ht="21.6" customHeight="1" thickBot="1"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  <c r="Q6" s="104"/>
    </row>
    <row r="7" spans="2:17" ht="67.5" customHeight="1" thickBot="1">
      <c r="B7" s="161" t="s">
        <v>360</v>
      </c>
      <c r="C7" s="162" t="s">
        <v>355</v>
      </c>
      <c r="D7" s="163"/>
      <c r="E7" s="125"/>
      <c r="F7" s="126"/>
      <c r="G7" s="126"/>
      <c r="H7" s="126"/>
      <c r="I7" s="126"/>
      <c r="J7" s="126"/>
      <c r="K7" s="97"/>
      <c r="L7" s="114"/>
      <c r="M7" s="115"/>
      <c r="N7" s="97"/>
      <c r="O7" s="96"/>
      <c r="P7" s="98"/>
      <c r="Q7" s="138"/>
    </row>
    <row r="8" spans="2:17" ht="56.25" customHeight="1">
      <c r="B8" s="164"/>
      <c r="C8" s="165" t="s">
        <v>356</v>
      </c>
      <c r="D8" s="166"/>
      <c r="E8" s="4" t="str">
        <f t="shared" ref="E8:N8" si="0">IFERROR(IF((E9+E10+E11)&gt;0,E9+E10+E11,""),"")</f>
        <v/>
      </c>
      <c r="F8" s="5" t="str">
        <f t="shared" si="0"/>
        <v/>
      </c>
      <c r="G8" s="5" t="str">
        <f t="shared" si="0"/>
        <v/>
      </c>
      <c r="H8" s="5" t="str">
        <f t="shared" si="0"/>
        <v/>
      </c>
      <c r="I8" s="5" t="str">
        <f t="shared" si="0"/>
        <v/>
      </c>
      <c r="J8" s="73" t="str">
        <f t="shared" si="0"/>
        <v/>
      </c>
      <c r="K8" s="73" t="str">
        <f t="shared" si="0"/>
        <v/>
      </c>
      <c r="L8" s="40" t="str">
        <f t="shared" si="0"/>
        <v/>
      </c>
      <c r="M8" s="41" t="str">
        <f t="shared" si="0"/>
        <v/>
      </c>
      <c r="N8" s="42" t="str">
        <f t="shared" si="0"/>
        <v/>
      </c>
      <c r="O8" s="167" t="s">
        <v>361</v>
      </c>
      <c r="P8" s="26"/>
      <c r="Q8" s="139" t="s">
        <v>392</v>
      </c>
    </row>
    <row r="9" spans="2:17" ht="56.25" customHeight="1">
      <c r="B9" s="164"/>
      <c r="C9" s="168" t="s">
        <v>357</v>
      </c>
      <c r="D9" s="169"/>
      <c r="E9" s="10"/>
      <c r="F9" s="11"/>
      <c r="G9" s="11"/>
      <c r="H9" s="11"/>
      <c r="I9" s="11"/>
      <c r="J9" s="74"/>
      <c r="K9" s="74"/>
      <c r="L9" s="10"/>
      <c r="M9" s="11"/>
      <c r="N9" s="12"/>
      <c r="O9" s="57"/>
      <c r="P9" s="27"/>
      <c r="Q9" s="140"/>
    </row>
    <row r="10" spans="2:17" ht="56.25" customHeight="1">
      <c r="B10" s="164"/>
      <c r="C10" s="168" t="s">
        <v>358</v>
      </c>
      <c r="D10" s="169"/>
      <c r="E10" s="10"/>
      <c r="F10" s="11"/>
      <c r="G10" s="11"/>
      <c r="H10" s="11"/>
      <c r="I10" s="11"/>
      <c r="J10" s="74"/>
      <c r="K10" s="74"/>
      <c r="L10" s="10"/>
      <c r="M10" s="11"/>
      <c r="N10" s="12"/>
      <c r="O10" s="57"/>
      <c r="P10" s="27" t="s">
        <v>0</v>
      </c>
      <c r="Q10" s="141"/>
    </row>
    <row r="11" spans="2:17" ht="56.25" customHeight="1" thickBot="1">
      <c r="B11" s="170"/>
      <c r="C11" s="171" t="s">
        <v>359</v>
      </c>
      <c r="D11" s="172"/>
      <c r="E11" s="15"/>
      <c r="F11" s="16"/>
      <c r="G11" s="16"/>
      <c r="H11" s="16"/>
      <c r="I11" s="16"/>
      <c r="J11" s="76"/>
      <c r="K11" s="76"/>
      <c r="L11" s="15"/>
      <c r="M11" s="16"/>
      <c r="N11" s="17"/>
      <c r="O11" s="60"/>
      <c r="P11" s="28"/>
      <c r="Q11" s="142" t="s">
        <v>362</v>
      </c>
    </row>
    <row r="12" spans="2:17" ht="56.25" customHeight="1">
      <c r="B12" s="161" t="s">
        <v>367</v>
      </c>
      <c r="C12" s="173" t="s">
        <v>363</v>
      </c>
      <c r="D12" s="174"/>
      <c r="E12" s="1" t="str">
        <f t="shared" ref="E12:N12" si="1">IFERROR(IF((E13+E14)&gt;0,(E13+E14),""),"")</f>
        <v/>
      </c>
      <c r="F12" s="2" t="str">
        <f t="shared" si="1"/>
        <v/>
      </c>
      <c r="G12" s="2" t="str">
        <f t="shared" si="1"/>
        <v/>
      </c>
      <c r="H12" s="2" t="str">
        <f t="shared" si="1"/>
        <v/>
      </c>
      <c r="I12" s="2" t="str">
        <f t="shared" si="1"/>
        <v/>
      </c>
      <c r="J12" s="3" t="str">
        <f t="shared" si="1"/>
        <v/>
      </c>
      <c r="K12" s="3" t="str">
        <f t="shared" si="1"/>
        <v/>
      </c>
      <c r="L12" s="43" t="str">
        <f t="shared" si="1"/>
        <v/>
      </c>
      <c r="M12" s="44" t="str">
        <f t="shared" si="1"/>
        <v/>
      </c>
      <c r="N12" s="45" t="str">
        <f t="shared" si="1"/>
        <v/>
      </c>
      <c r="O12" s="167" t="s">
        <v>361</v>
      </c>
      <c r="P12" s="29"/>
      <c r="Q12" s="139" t="s">
        <v>393</v>
      </c>
    </row>
    <row r="13" spans="2:17" ht="56.25" customHeight="1">
      <c r="B13" s="164"/>
      <c r="C13" s="168" t="s">
        <v>364</v>
      </c>
      <c r="D13" s="175"/>
      <c r="E13" s="13"/>
      <c r="F13" s="14"/>
      <c r="G13" s="14"/>
      <c r="H13" s="14"/>
      <c r="I13" s="14"/>
      <c r="J13" s="75"/>
      <c r="K13" s="75"/>
      <c r="L13" s="13"/>
      <c r="M13" s="14"/>
      <c r="N13" s="18"/>
      <c r="O13" s="58"/>
      <c r="P13" s="30"/>
      <c r="Q13" s="143"/>
    </row>
    <row r="14" spans="2:17" ht="56.25" customHeight="1" thickBot="1">
      <c r="B14" s="164"/>
      <c r="C14" s="171" t="s">
        <v>365</v>
      </c>
      <c r="D14" s="176"/>
      <c r="E14" s="15"/>
      <c r="F14" s="16"/>
      <c r="G14" s="16"/>
      <c r="H14" s="16"/>
      <c r="I14" s="16"/>
      <c r="J14" s="76"/>
      <c r="K14" s="76"/>
      <c r="L14" s="15"/>
      <c r="M14" s="16"/>
      <c r="N14" s="19"/>
      <c r="O14" s="59"/>
      <c r="P14" s="31"/>
      <c r="Q14" s="144"/>
    </row>
    <row r="15" spans="2:17" ht="82.5" customHeight="1" thickBot="1">
      <c r="B15" s="170"/>
      <c r="C15" s="177" t="s">
        <v>366</v>
      </c>
      <c r="D15" s="178"/>
      <c r="E15" s="15"/>
      <c r="F15" s="16"/>
      <c r="G15" s="16"/>
      <c r="H15" s="16"/>
      <c r="I15" s="16"/>
      <c r="J15" s="76"/>
      <c r="K15" s="76"/>
      <c r="L15" s="15"/>
      <c r="M15" s="16"/>
      <c r="N15" s="17"/>
      <c r="O15" s="60"/>
      <c r="P15" s="28"/>
      <c r="Q15" s="142" t="s">
        <v>362</v>
      </c>
    </row>
    <row r="16" spans="2:17" ht="21.6" customHeight="1" thickBot="1"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3"/>
      <c r="Q16" s="145"/>
    </row>
    <row r="17" spans="2:17" ht="60.75" customHeight="1">
      <c r="B17" s="161" t="s">
        <v>372</v>
      </c>
      <c r="C17" s="179" t="s">
        <v>368</v>
      </c>
      <c r="D17" s="180" t="s">
        <v>389</v>
      </c>
      <c r="E17" s="46" t="str">
        <f t="shared" ref="E17:N17" si="2">IFERROR(IF((E13/(E9+E11))&gt;0,(E13/(E9+E11)),""),"")</f>
        <v/>
      </c>
      <c r="F17" s="47" t="str">
        <f t="shared" si="2"/>
        <v/>
      </c>
      <c r="G17" s="47" t="str">
        <f t="shared" si="2"/>
        <v/>
      </c>
      <c r="H17" s="47" t="str">
        <f t="shared" si="2"/>
        <v/>
      </c>
      <c r="I17" s="47" t="str">
        <f t="shared" si="2"/>
        <v/>
      </c>
      <c r="J17" s="77" t="str">
        <f t="shared" si="2"/>
        <v/>
      </c>
      <c r="K17" s="48" t="str">
        <f t="shared" si="2"/>
        <v/>
      </c>
      <c r="L17" s="82" t="str">
        <f t="shared" si="2"/>
        <v/>
      </c>
      <c r="M17" s="47" t="str">
        <f t="shared" si="2"/>
        <v/>
      </c>
      <c r="N17" s="48" t="str">
        <f t="shared" si="2"/>
        <v/>
      </c>
      <c r="O17" s="181" t="s">
        <v>373</v>
      </c>
      <c r="P17" s="32"/>
      <c r="Q17" s="182" t="s">
        <v>394</v>
      </c>
    </row>
    <row r="18" spans="2:17" ht="60.75" customHeight="1" thickBot="1">
      <c r="B18" s="164"/>
      <c r="C18" s="183"/>
      <c r="D18" s="184" t="s">
        <v>398</v>
      </c>
      <c r="E18" s="52" t="str">
        <f t="shared" ref="E18:N18" si="3">IFERROR(IF((E13/E9)&gt;0,(E13/E9),""),"")</f>
        <v/>
      </c>
      <c r="F18" s="53" t="str">
        <f t="shared" si="3"/>
        <v/>
      </c>
      <c r="G18" s="53" t="str">
        <f t="shared" si="3"/>
        <v/>
      </c>
      <c r="H18" s="53" t="str">
        <f t="shared" si="3"/>
        <v/>
      </c>
      <c r="I18" s="53" t="str">
        <f t="shared" si="3"/>
        <v/>
      </c>
      <c r="J18" s="78" t="str">
        <f t="shared" si="3"/>
        <v/>
      </c>
      <c r="K18" s="54" t="str">
        <f t="shared" si="3"/>
        <v/>
      </c>
      <c r="L18" s="83" t="str">
        <f t="shared" si="3"/>
        <v/>
      </c>
      <c r="M18" s="53" t="str">
        <f t="shared" si="3"/>
        <v/>
      </c>
      <c r="N18" s="54" t="str">
        <f t="shared" si="3"/>
        <v/>
      </c>
      <c r="O18" s="185"/>
      <c r="P18" s="55"/>
      <c r="Q18" s="186"/>
    </row>
    <row r="19" spans="2:17" ht="60.75" customHeight="1">
      <c r="B19" s="164"/>
      <c r="C19" s="187" t="s">
        <v>369</v>
      </c>
      <c r="D19" s="188" t="s">
        <v>370</v>
      </c>
      <c r="E19" s="70" t="str">
        <f t="shared" ref="E19:N19" si="4">IFERROR(IF(E12/(E9+E10+E11)&gt;0,(E12/(E9+E10+E11)),""),"")</f>
        <v/>
      </c>
      <c r="F19" s="71" t="str">
        <f t="shared" si="4"/>
        <v/>
      </c>
      <c r="G19" s="71" t="str">
        <f t="shared" si="4"/>
        <v/>
      </c>
      <c r="H19" s="71" t="str">
        <f t="shared" si="4"/>
        <v/>
      </c>
      <c r="I19" s="71" t="str">
        <f t="shared" si="4"/>
        <v/>
      </c>
      <c r="J19" s="79" t="str">
        <f t="shared" si="4"/>
        <v/>
      </c>
      <c r="K19" s="72" t="str">
        <f t="shared" si="4"/>
        <v/>
      </c>
      <c r="L19" s="84" t="str">
        <f t="shared" si="4"/>
        <v/>
      </c>
      <c r="M19" s="71" t="str">
        <f t="shared" si="4"/>
        <v/>
      </c>
      <c r="N19" s="72" t="str">
        <f t="shared" si="4"/>
        <v/>
      </c>
      <c r="O19" s="185"/>
      <c r="P19" s="32" t="s">
        <v>0</v>
      </c>
      <c r="Q19" s="186"/>
    </row>
    <row r="20" spans="2:17" ht="60.75" customHeight="1">
      <c r="B20" s="164"/>
      <c r="C20" s="189"/>
      <c r="D20" s="190" t="s">
        <v>397</v>
      </c>
      <c r="E20" s="61" t="str">
        <f t="shared" ref="E20:N20" si="5">IFERROR(IF(E12/(E9+E10)&gt;0,(E12/(E9+E10)),""),"")</f>
        <v/>
      </c>
      <c r="F20" s="62" t="str">
        <f t="shared" si="5"/>
        <v/>
      </c>
      <c r="G20" s="62" t="str">
        <f t="shared" si="5"/>
        <v/>
      </c>
      <c r="H20" s="62" t="str">
        <f t="shared" si="5"/>
        <v/>
      </c>
      <c r="I20" s="62" t="str">
        <f t="shared" si="5"/>
        <v/>
      </c>
      <c r="J20" s="80" t="str">
        <f t="shared" si="5"/>
        <v/>
      </c>
      <c r="K20" s="63" t="str">
        <f t="shared" si="5"/>
        <v/>
      </c>
      <c r="L20" s="85" t="str">
        <f t="shared" si="5"/>
        <v/>
      </c>
      <c r="M20" s="64" t="str">
        <f t="shared" si="5"/>
        <v/>
      </c>
      <c r="N20" s="65" t="str">
        <f t="shared" si="5"/>
        <v/>
      </c>
      <c r="O20" s="185"/>
      <c r="P20" s="66"/>
      <c r="Q20" s="186"/>
    </row>
    <row r="21" spans="2:17" ht="54" customHeight="1" thickBot="1">
      <c r="B21" s="170"/>
      <c r="C21" s="191"/>
      <c r="D21" s="192" t="s">
        <v>371</v>
      </c>
      <c r="E21" s="67" t="str">
        <f>IFERROR(IF((E12/E7)&gt;0,(E12/E7),""),"")</f>
        <v/>
      </c>
      <c r="F21" s="68" t="str">
        <f>IFERROR(IF((F12/E7)&gt;0,(F12/E7),""),"")</f>
        <v/>
      </c>
      <c r="G21" s="68" t="str">
        <f>IFERROR(IF((G12/G7)&gt;0,(G12/G7),""),"")</f>
        <v/>
      </c>
      <c r="H21" s="68" t="str">
        <f>IFERROR(IF((H12/G7)&gt;0,(H12/G7),""),"")</f>
        <v/>
      </c>
      <c r="I21" s="68" t="str">
        <f>IFERROR(IF((I12/I7)&gt;0,(I12/I7),""),"")</f>
        <v/>
      </c>
      <c r="J21" s="81" t="str">
        <f>IFERROR(IF((J12/I7)&gt;0,(J12/I7),""),"")</f>
        <v/>
      </c>
      <c r="K21" s="69" t="str">
        <f>IFERROR(IF((K12/K7)&gt;0,(K12/K7),""),"")</f>
        <v/>
      </c>
      <c r="L21" s="86" t="str">
        <f>IFERROR(IF((L12/L7)&gt;0,(L12/L7),""),"")</f>
        <v/>
      </c>
      <c r="M21" s="68" t="str">
        <f>IFERROR(IF((M12/M7)&gt;0,(M12/M7),""),"")</f>
        <v/>
      </c>
      <c r="N21" s="69" t="str">
        <f>IFERROR(IF((N12/N7)&gt;0,(N12/N7),""),"")</f>
        <v/>
      </c>
      <c r="O21" s="193"/>
      <c r="P21" s="34"/>
      <c r="Q21" s="194"/>
    </row>
    <row r="22" spans="2:17" ht="21.6" customHeight="1" thickBot="1"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5"/>
    </row>
    <row r="23" spans="2:17" ht="45" customHeight="1" thickBot="1">
      <c r="B23" s="195" t="s">
        <v>375</v>
      </c>
      <c r="C23" s="162" t="s">
        <v>374</v>
      </c>
      <c r="D23" s="163"/>
      <c r="E23" s="196" t="s">
        <v>378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8"/>
      <c r="Q23" s="113" t="s">
        <v>379</v>
      </c>
    </row>
    <row r="24" spans="2:17" ht="45" customHeight="1">
      <c r="B24" s="199"/>
      <c r="C24" s="200" t="s">
        <v>376</v>
      </c>
      <c r="D24" s="201"/>
      <c r="E24" s="4" t="str">
        <f t="shared" ref="E24:N24" si="6">IFERROR(IF((E25+E26)&gt;0,(E25+E26),""),"")</f>
        <v/>
      </c>
      <c r="F24" s="5" t="str">
        <f t="shared" si="6"/>
        <v/>
      </c>
      <c r="G24" s="5" t="str">
        <f t="shared" si="6"/>
        <v/>
      </c>
      <c r="H24" s="5" t="str">
        <f t="shared" si="6"/>
        <v/>
      </c>
      <c r="I24" s="5" t="str">
        <f t="shared" si="6"/>
        <v/>
      </c>
      <c r="J24" s="73" t="str">
        <f t="shared" si="6"/>
        <v/>
      </c>
      <c r="K24" s="9" t="str">
        <f t="shared" si="6"/>
        <v/>
      </c>
      <c r="L24" s="90" t="str">
        <f t="shared" si="6"/>
        <v/>
      </c>
      <c r="M24" s="41" t="str">
        <f t="shared" si="6"/>
        <v/>
      </c>
      <c r="N24" s="42" t="str">
        <f t="shared" si="6"/>
        <v/>
      </c>
      <c r="O24" s="202" t="s">
        <v>361</v>
      </c>
      <c r="P24" s="29"/>
      <c r="Q24" s="203" t="s">
        <v>380</v>
      </c>
    </row>
    <row r="25" spans="2:17" ht="45" customHeight="1">
      <c r="B25" s="199"/>
      <c r="C25" s="204" t="s">
        <v>395</v>
      </c>
      <c r="D25" s="205"/>
      <c r="E25" s="20"/>
      <c r="F25" s="21"/>
      <c r="G25" s="21"/>
      <c r="H25" s="21"/>
      <c r="I25" s="21"/>
      <c r="J25" s="87"/>
      <c r="K25" s="22"/>
      <c r="L25" s="91"/>
      <c r="M25" s="21"/>
      <c r="N25" s="22"/>
      <c r="O25" s="35"/>
      <c r="P25" s="36"/>
      <c r="Q25" s="206"/>
    </row>
    <row r="26" spans="2:17" ht="45" customHeight="1">
      <c r="B26" s="199"/>
      <c r="C26" s="204" t="s">
        <v>396</v>
      </c>
      <c r="D26" s="205"/>
      <c r="E26" s="23"/>
      <c r="F26" s="24"/>
      <c r="G26" s="24"/>
      <c r="H26" s="24"/>
      <c r="I26" s="24"/>
      <c r="J26" s="88"/>
      <c r="K26" s="25"/>
      <c r="L26" s="92"/>
      <c r="M26" s="24"/>
      <c r="N26" s="25"/>
      <c r="O26" s="35"/>
      <c r="P26" s="33"/>
      <c r="Q26" s="206"/>
    </row>
    <row r="27" spans="2:17" ht="68.25" customHeight="1" thickBot="1">
      <c r="B27" s="207"/>
      <c r="C27" s="208" t="s">
        <v>377</v>
      </c>
      <c r="D27" s="209"/>
      <c r="E27" s="49" t="str">
        <f t="shared" ref="E27:N27" si="7">IFERROR(IF((E25/E13)&gt;0,(E25/E13),""),"")</f>
        <v/>
      </c>
      <c r="F27" s="50" t="str">
        <f t="shared" si="7"/>
        <v/>
      </c>
      <c r="G27" s="50" t="str">
        <f t="shared" si="7"/>
        <v/>
      </c>
      <c r="H27" s="50" t="str">
        <f t="shared" si="7"/>
        <v/>
      </c>
      <c r="I27" s="50" t="str">
        <f t="shared" si="7"/>
        <v/>
      </c>
      <c r="J27" s="89" t="str">
        <f t="shared" si="7"/>
        <v/>
      </c>
      <c r="K27" s="51" t="str">
        <f t="shared" si="7"/>
        <v/>
      </c>
      <c r="L27" s="93" t="str">
        <f t="shared" si="7"/>
        <v/>
      </c>
      <c r="M27" s="38" t="str">
        <f t="shared" si="7"/>
        <v/>
      </c>
      <c r="N27" s="39" t="str">
        <f t="shared" si="7"/>
        <v/>
      </c>
      <c r="O27" s="210" t="s">
        <v>361</v>
      </c>
      <c r="P27" s="37"/>
      <c r="Q27" s="211" t="s">
        <v>381</v>
      </c>
    </row>
    <row r="28" spans="2:17" ht="21.6" customHeight="1" thickBot="1">
      <c r="B28" s="101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5"/>
    </row>
    <row r="29" spans="2:17" ht="45" customHeight="1" thickBot="1">
      <c r="B29" s="161" t="s">
        <v>386</v>
      </c>
      <c r="C29" s="212" t="s">
        <v>382</v>
      </c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4"/>
    </row>
    <row r="30" spans="2:17" ht="58.5" customHeight="1" thickBot="1">
      <c r="B30" s="164"/>
      <c r="C30" s="215" t="s">
        <v>383</v>
      </c>
      <c r="D30" s="216"/>
      <c r="E30" s="216"/>
      <c r="F30" s="216"/>
      <c r="G30" s="216"/>
      <c r="H30" s="216"/>
      <c r="I30" s="216"/>
      <c r="J30" s="216"/>
      <c r="K30" s="217"/>
      <c r="L30" s="118"/>
      <c r="M30" s="118"/>
      <c r="N30" s="118"/>
      <c r="O30" s="118"/>
      <c r="P30" s="118"/>
      <c r="Q30" s="119"/>
    </row>
    <row r="31" spans="2:17" ht="58.5" customHeight="1" thickBot="1">
      <c r="B31" s="164"/>
      <c r="C31" s="215" t="s">
        <v>384</v>
      </c>
      <c r="D31" s="216"/>
      <c r="E31" s="216"/>
      <c r="F31" s="216"/>
      <c r="G31" s="216"/>
      <c r="H31" s="216"/>
      <c r="I31" s="216"/>
      <c r="J31" s="216"/>
      <c r="K31" s="217"/>
      <c r="L31" s="118"/>
      <c r="M31" s="118"/>
      <c r="N31" s="118"/>
      <c r="O31" s="118"/>
      <c r="P31" s="118"/>
      <c r="Q31" s="119"/>
    </row>
    <row r="32" spans="2:17" ht="58.5" customHeight="1" thickBot="1">
      <c r="B32" s="170"/>
      <c r="C32" s="215" t="s">
        <v>385</v>
      </c>
      <c r="D32" s="216"/>
      <c r="E32" s="216"/>
      <c r="F32" s="216"/>
      <c r="G32" s="216"/>
      <c r="H32" s="216"/>
      <c r="I32" s="216"/>
      <c r="J32" s="216"/>
      <c r="K32" s="217"/>
      <c r="L32" s="116"/>
      <c r="M32" s="116"/>
      <c r="N32" s="116"/>
      <c r="O32" s="116"/>
      <c r="P32" s="116"/>
      <c r="Q32" s="117"/>
    </row>
    <row r="33" spans="2:17" ht="39.75" customHeight="1">
      <c r="B33" s="218" t="s">
        <v>390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</row>
    <row r="34" spans="2:17" ht="21.75" customHeight="1">
      <c r="B34" s="219" t="s">
        <v>391</v>
      </c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</row>
    <row r="35" spans="2:17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2:17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2:17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9"/>
    </row>
    <row r="38" spans="2:17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39" spans="2:17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</row>
    <row r="40" spans="2:17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</row>
    <row r="41" spans="2:17">
      <c r="B41" s="108"/>
      <c r="C41" s="124"/>
      <c r="D41" s="124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9"/>
    </row>
    <row r="42" spans="2:17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9"/>
    </row>
    <row r="43" spans="2:17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9"/>
    </row>
    <row r="44" spans="2:17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9"/>
    </row>
    <row r="45" spans="2:17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9"/>
    </row>
    <row r="46" spans="2:17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9"/>
    </row>
    <row r="47" spans="2:17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9"/>
    </row>
    <row r="48" spans="2:17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9"/>
    </row>
    <row r="49" spans="2:17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10"/>
    </row>
    <row r="50" spans="2:17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9"/>
    </row>
    <row r="51" spans="2:17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9"/>
    </row>
    <row r="52" spans="2:17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9"/>
    </row>
    <row r="53" spans="2:17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9"/>
    </row>
    <row r="54" spans="2:17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9"/>
    </row>
    <row r="55" spans="2:17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11"/>
    </row>
  </sheetData>
  <sheetProtection algorithmName="SHA-512" hashValue="s4BEVZXrkcwxqIB4T0lPh4xAnDh0MuuWWWFgJG8GSMMYKCAuOA6R2OEd/cMIS8JEMUg/zGZbBoiPmwIFuCTG7Q==" saltValue="28Rk1pa7rwuPR0IKmb4TiQ==" spinCount="100000" sheet="1" formatCells="0" formatColumns="0" formatRows="0" insertColumns="0" insertRows="0" sort="0" autoFilter="0"/>
  <mergeCells count="52">
    <mergeCell ref="Q2:Q5"/>
    <mergeCell ref="B2:C2"/>
    <mergeCell ref="C41:D41"/>
    <mergeCell ref="C27:D27"/>
    <mergeCell ref="B33:Q33"/>
    <mergeCell ref="B34:Q34"/>
    <mergeCell ref="E7:F7"/>
    <mergeCell ref="G7:H7"/>
    <mergeCell ref="I7:J7"/>
    <mergeCell ref="C25:D25"/>
    <mergeCell ref="C26:D26"/>
    <mergeCell ref="C23:D23"/>
    <mergeCell ref="B12:B15"/>
    <mergeCell ref="C10:D10"/>
    <mergeCell ref="P2:P5"/>
    <mergeCell ref="B4:C4"/>
    <mergeCell ref="N4:N5"/>
    <mergeCell ref="O2:O5"/>
    <mergeCell ref="B3:C3"/>
    <mergeCell ref="E2:K3"/>
    <mergeCell ref="L2:N3"/>
    <mergeCell ref="B5:C5"/>
    <mergeCell ref="I4:J4"/>
    <mergeCell ref="C32:K32"/>
    <mergeCell ref="L4:L5"/>
    <mergeCell ref="M4:M5"/>
    <mergeCell ref="C15:D15"/>
    <mergeCell ref="C13:D13"/>
    <mergeCell ref="C14:D14"/>
    <mergeCell ref="C7:D7"/>
    <mergeCell ref="C8:D8"/>
    <mergeCell ref="C9:D9"/>
    <mergeCell ref="C11:D11"/>
    <mergeCell ref="C12:D12"/>
    <mergeCell ref="E4:F4"/>
    <mergeCell ref="G4:H4"/>
    <mergeCell ref="B7:B11"/>
    <mergeCell ref="B29:B32"/>
    <mergeCell ref="C24:D24"/>
    <mergeCell ref="L32:Q32"/>
    <mergeCell ref="B17:B21"/>
    <mergeCell ref="C17:C18"/>
    <mergeCell ref="C19:C21"/>
    <mergeCell ref="O17:O21"/>
    <mergeCell ref="L30:Q30"/>
    <mergeCell ref="L31:Q31"/>
    <mergeCell ref="E23:P23"/>
    <mergeCell ref="C29:Q29"/>
    <mergeCell ref="Q17:Q21"/>
    <mergeCell ref="B23:B27"/>
    <mergeCell ref="C30:K30"/>
    <mergeCell ref="C31:K31"/>
  </mergeCells>
  <dataValidations count="1">
    <dataValidation type="whole" allowBlank="1" showInputMessage="1" showErrorMessage="1" sqref="D3" xr:uid="{8E1C6812-B44B-4B02-9D8C-068C43F7EB43}">
      <formula1>2018</formula1>
      <formula2>2025</formula2>
    </dataValidation>
  </dataValidations>
  <pageMargins left="0.7" right="0.59718749999999998" top="0.74545454545454548" bottom="0.75" header="0.44479166666666664" footer="0.3"/>
  <pageSetup scale="24" fitToHeight="0" orientation="portrait" r:id="rId1"/>
  <headerFooter>
    <oddHeader>&amp;C&amp;"Georgia,Bold"&amp;22Matriz de Requisitos para Financiamentos para a GPE - Anexo para Financiamentos Internos</oddHeader>
    <oddFooter>&amp;C&amp;"Georgia,Bold"&amp;20&amp;KFFC000Versão 4 - Atualizado em maio de 2019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'TO HIDE dropdown lists'!$B$2:$B$180</xm:f>
          </x14:formula1>
          <xm:sqref>D4</xm:sqref>
        </x14:dataValidation>
        <x14:dataValidation type="list" allowBlank="1" showInputMessage="1" showErrorMessage="1" xr:uid="{00000000-0002-0000-0000-000001000000}">
          <x14:formula1>
            <xm:f>'TO HIDE dropdown lists'!$E$2:$E$8</xm:f>
          </x14:formula1>
          <xm:sqref>D5</xm:sqref>
        </x14:dataValidation>
        <x14:dataValidation type="list" allowBlank="1" showInputMessage="1" showErrorMessage="1" xr:uid="{00000000-0002-0000-0000-000002000000}">
          <x14:formula1>
            <xm:f>'TO HIDE dropdown lists'!$H$2:$H$15</xm:f>
          </x14:formula1>
          <xm:sqref>Q23</xm:sqref>
        </x14:dataValidation>
        <x14:dataValidation type="list" allowBlank="1" showInputMessage="1" showErrorMessage="1" xr:uid="{00000000-0002-0000-0000-000003000000}">
          <x14:formula1>
            <xm:f>'TO HIDE dropdown lists'!$N$2:$N$141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7"/>
  <sheetViews>
    <sheetView workbookViewId="0">
      <selection activeCell="M2" sqref="M2"/>
    </sheetView>
  </sheetViews>
  <sheetFormatPr defaultColWidth="9.140625" defaultRowHeight="15"/>
  <cols>
    <col min="2" max="2" width="32" customWidth="1"/>
    <col min="4" max="4" width="24.28515625" customWidth="1"/>
    <col min="5" max="5" width="28.42578125" customWidth="1"/>
    <col min="14" max="14" width="25.85546875" customWidth="1"/>
  </cols>
  <sheetData>
    <row r="1" spans="2:14">
      <c r="B1" t="s">
        <v>5</v>
      </c>
      <c r="E1" t="s">
        <v>6</v>
      </c>
      <c r="H1" t="s">
        <v>7</v>
      </c>
    </row>
    <row r="2" spans="2:14">
      <c r="B2" t="s">
        <v>347</v>
      </c>
      <c r="E2" t="s">
        <v>8</v>
      </c>
      <c r="H2" t="s">
        <v>9</v>
      </c>
      <c r="N2" t="s">
        <v>10</v>
      </c>
    </row>
    <row r="3" spans="2:14">
      <c r="B3" t="s">
        <v>11</v>
      </c>
      <c r="E3" t="s">
        <v>12</v>
      </c>
      <c r="H3" t="s">
        <v>13</v>
      </c>
      <c r="N3" s="8" t="s">
        <v>14</v>
      </c>
    </row>
    <row r="4" spans="2:14">
      <c r="B4" t="s">
        <v>15</v>
      </c>
      <c r="E4" t="s">
        <v>16</v>
      </c>
      <c r="H4" t="s">
        <v>17</v>
      </c>
      <c r="N4" s="8" t="s">
        <v>18</v>
      </c>
    </row>
    <row r="5" spans="2:14">
      <c r="B5" t="s">
        <v>19</v>
      </c>
      <c r="E5" t="s">
        <v>20</v>
      </c>
      <c r="H5" t="s">
        <v>21</v>
      </c>
      <c r="N5" s="8" t="s">
        <v>22</v>
      </c>
    </row>
    <row r="6" spans="2:14">
      <c r="B6" t="s">
        <v>23</v>
      </c>
      <c r="E6" t="s">
        <v>24</v>
      </c>
      <c r="H6" t="s">
        <v>25</v>
      </c>
      <c r="N6" s="8" t="s">
        <v>26</v>
      </c>
    </row>
    <row r="7" spans="2:14">
      <c r="B7" t="s">
        <v>27</v>
      </c>
      <c r="E7" t="s">
        <v>28</v>
      </c>
      <c r="H7" t="s">
        <v>29</v>
      </c>
      <c r="N7" s="8" t="s">
        <v>30</v>
      </c>
    </row>
    <row r="8" spans="2:14">
      <c r="B8" t="s">
        <v>31</v>
      </c>
      <c r="E8" t="s">
        <v>32</v>
      </c>
      <c r="H8" t="s">
        <v>33</v>
      </c>
      <c r="N8" s="8" t="s">
        <v>34</v>
      </c>
    </row>
    <row r="9" spans="2:14">
      <c r="B9" t="s">
        <v>35</v>
      </c>
      <c r="H9" t="s">
        <v>36</v>
      </c>
      <c r="N9" s="8" t="s">
        <v>37</v>
      </c>
    </row>
    <row r="10" spans="2:14">
      <c r="B10" t="s">
        <v>38</v>
      </c>
      <c r="H10" t="s">
        <v>39</v>
      </c>
      <c r="N10" s="8" t="s">
        <v>40</v>
      </c>
    </row>
    <row r="11" spans="2:14">
      <c r="B11" t="s">
        <v>41</v>
      </c>
      <c r="H11" t="s">
        <v>42</v>
      </c>
      <c r="N11" s="8" t="s">
        <v>43</v>
      </c>
    </row>
    <row r="12" spans="2:14">
      <c r="B12" t="s">
        <v>44</v>
      </c>
      <c r="H12" t="s">
        <v>45</v>
      </c>
      <c r="N12" s="8" t="s">
        <v>46</v>
      </c>
    </row>
    <row r="13" spans="2:14">
      <c r="B13" t="s">
        <v>47</v>
      </c>
      <c r="H13" t="s">
        <v>48</v>
      </c>
      <c r="N13" s="8" t="s">
        <v>49</v>
      </c>
    </row>
    <row r="14" spans="2:14">
      <c r="B14" t="s">
        <v>50</v>
      </c>
      <c r="H14" t="s">
        <v>51</v>
      </c>
      <c r="N14" s="8" t="s">
        <v>52</v>
      </c>
    </row>
    <row r="15" spans="2:14">
      <c r="B15" t="s">
        <v>53</v>
      </c>
      <c r="H15" t="s">
        <v>54</v>
      </c>
      <c r="N15" s="8" t="s">
        <v>55</v>
      </c>
    </row>
    <row r="16" spans="2:14">
      <c r="B16" t="s">
        <v>56</v>
      </c>
      <c r="N16" s="8" t="s">
        <v>57</v>
      </c>
    </row>
    <row r="17" spans="2:14">
      <c r="B17" t="s">
        <v>58</v>
      </c>
      <c r="N17" s="8" t="s">
        <v>59</v>
      </c>
    </row>
    <row r="18" spans="2:14">
      <c r="B18" t="s">
        <v>60</v>
      </c>
      <c r="N18" s="8" t="s">
        <v>61</v>
      </c>
    </row>
    <row r="19" spans="2:14">
      <c r="B19" t="s">
        <v>62</v>
      </c>
      <c r="N19" s="8" t="s">
        <v>63</v>
      </c>
    </row>
    <row r="20" spans="2:14">
      <c r="B20" t="s">
        <v>64</v>
      </c>
      <c r="N20" s="8" t="s">
        <v>65</v>
      </c>
    </row>
    <row r="21" spans="2:14">
      <c r="B21" t="s">
        <v>66</v>
      </c>
      <c r="N21" s="8" t="s">
        <v>67</v>
      </c>
    </row>
    <row r="22" spans="2:14">
      <c r="B22" t="s">
        <v>68</v>
      </c>
      <c r="N22" s="8" t="s">
        <v>69</v>
      </c>
    </row>
    <row r="23" spans="2:14">
      <c r="B23" t="s">
        <v>70</v>
      </c>
      <c r="N23" s="8" t="s">
        <v>71</v>
      </c>
    </row>
    <row r="24" spans="2:14">
      <c r="B24" t="s">
        <v>72</v>
      </c>
      <c r="N24" s="8" t="s">
        <v>73</v>
      </c>
    </row>
    <row r="25" spans="2:14">
      <c r="B25" t="s">
        <v>74</v>
      </c>
      <c r="N25" s="8" t="s">
        <v>75</v>
      </c>
    </row>
    <row r="26" spans="2:14">
      <c r="B26" t="s">
        <v>76</v>
      </c>
      <c r="N26" s="8" t="s">
        <v>77</v>
      </c>
    </row>
    <row r="27" spans="2:14">
      <c r="B27" t="s">
        <v>78</v>
      </c>
      <c r="N27" s="8" t="s">
        <v>79</v>
      </c>
    </row>
    <row r="28" spans="2:14">
      <c r="B28" t="s">
        <v>80</v>
      </c>
      <c r="N28" s="8" t="s">
        <v>81</v>
      </c>
    </row>
    <row r="29" spans="2:14">
      <c r="B29" t="s">
        <v>82</v>
      </c>
      <c r="N29" s="8" t="s">
        <v>83</v>
      </c>
    </row>
    <row r="30" spans="2:14">
      <c r="B30" t="s">
        <v>84</v>
      </c>
      <c r="N30" s="8" t="s">
        <v>85</v>
      </c>
    </row>
    <row r="31" spans="2:14">
      <c r="B31" t="s">
        <v>86</v>
      </c>
      <c r="N31" s="8" t="s">
        <v>87</v>
      </c>
    </row>
    <row r="32" spans="2:14">
      <c r="B32" t="s">
        <v>88</v>
      </c>
      <c r="N32" s="8" t="s">
        <v>89</v>
      </c>
    </row>
    <row r="33" spans="2:14">
      <c r="B33" t="s">
        <v>90</v>
      </c>
      <c r="N33" s="8" t="s">
        <v>91</v>
      </c>
    </row>
    <row r="34" spans="2:14">
      <c r="B34" t="s">
        <v>92</v>
      </c>
      <c r="N34" s="8" t="s">
        <v>93</v>
      </c>
    </row>
    <row r="35" spans="2:14">
      <c r="B35" t="s">
        <v>94</v>
      </c>
      <c r="N35" s="8" t="s">
        <v>95</v>
      </c>
    </row>
    <row r="36" spans="2:14">
      <c r="B36" t="s">
        <v>96</v>
      </c>
      <c r="N36" s="8" t="s">
        <v>97</v>
      </c>
    </row>
    <row r="37" spans="2:14">
      <c r="B37" t="s">
        <v>98</v>
      </c>
      <c r="N37" s="8" t="s">
        <v>99</v>
      </c>
    </row>
    <row r="38" spans="2:14">
      <c r="B38" t="s">
        <v>100</v>
      </c>
      <c r="N38" s="8" t="s">
        <v>101</v>
      </c>
    </row>
    <row r="39" spans="2:14">
      <c r="B39" t="s">
        <v>102</v>
      </c>
      <c r="N39" s="8" t="s">
        <v>103</v>
      </c>
    </row>
    <row r="40" spans="2:14">
      <c r="B40" t="s">
        <v>104</v>
      </c>
      <c r="N40" s="8" t="s">
        <v>105</v>
      </c>
    </row>
    <row r="41" spans="2:14">
      <c r="B41" t="s">
        <v>106</v>
      </c>
      <c r="N41" s="8" t="s">
        <v>107</v>
      </c>
    </row>
    <row r="42" spans="2:14">
      <c r="B42" t="s">
        <v>108</v>
      </c>
      <c r="N42" s="8" t="s">
        <v>109</v>
      </c>
    </row>
    <row r="43" spans="2:14">
      <c r="B43" t="s">
        <v>110</v>
      </c>
      <c r="N43" s="8" t="s">
        <v>111</v>
      </c>
    </row>
    <row r="44" spans="2:14">
      <c r="B44" t="s">
        <v>112</v>
      </c>
      <c r="N44" s="8" t="s">
        <v>113</v>
      </c>
    </row>
    <row r="45" spans="2:14">
      <c r="B45" t="s">
        <v>114</v>
      </c>
      <c r="N45" s="8" t="s">
        <v>115</v>
      </c>
    </row>
    <row r="46" spans="2:14">
      <c r="B46" t="s">
        <v>116</v>
      </c>
      <c r="N46" s="8" t="s">
        <v>117</v>
      </c>
    </row>
    <row r="47" spans="2:14">
      <c r="B47" t="s">
        <v>118</v>
      </c>
      <c r="N47" s="8" t="s">
        <v>119</v>
      </c>
    </row>
    <row r="48" spans="2:14">
      <c r="B48" t="s">
        <v>120</v>
      </c>
      <c r="N48" s="8" t="s">
        <v>121</v>
      </c>
    </row>
    <row r="49" spans="2:14">
      <c r="B49" t="s">
        <v>122</v>
      </c>
      <c r="N49" s="8" t="s">
        <v>123</v>
      </c>
    </row>
    <row r="50" spans="2:14">
      <c r="B50" t="s">
        <v>124</v>
      </c>
      <c r="N50" s="8" t="s">
        <v>125</v>
      </c>
    </row>
    <row r="51" spans="2:14">
      <c r="B51" t="s">
        <v>126</v>
      </c>
      <c r="N51" s="8" t="s">
        <v>127</v>
      </c>
    </row>
    <row r="52" spans="2:14">
      <c r="B52" t="s">
        <v>128</v>
      </c>
      <c r="N52" s="8" t="s">
        <v>129</v>
      </c>
    </row>
    <row r="53" spans="2:14">
      <c r="B53" t="s">
        <v>130</v>
      </c>
      <c r="N53" s="8" t="s">
        <v>131</v>
      </c>
    </row>
    <row r="54" spans="2:14">
      <c r="B54" t="s">
        <v>132</v>
      </c>
      <c r="N54" s="8" t="s">
        <v>133</v>
      </c>
    </row>
    <row r="55" spans="2:14">
      <c r="B55" t="s">
        <v>134</v>
      </c>
      <c r="N55" s="8" t="s">
        <v>135</v>
      </c>
    </row>
    <row r="56" spans="2:14">
      <c r="B56" t="s">
        <v>136</v>
      </c>
      <c r="N56" s="8" t="s">
        <v>137</v>
      </c>
    </row>
    <row r="57" spans="2:14">
      <c r="B57" t="s">
        <v>138</v>
      </c>
      <c r="N57" s="8" t="s">
        <v>139</v>
      </c>
    </row>
    <row r="58" spans="2:14">
      <c r="B58" t="s">
        <v>140</v>
      </c>
      <c r="N58" s="8" t="s">
        <v>141</v>
      </c>
    </row>
    <row r="59" spans="2:14">
      <c r="B59" t="s">
        <v>142</v>
      </c>
      <c r="N59" s="8" t="s">
        <v>143</v>
      </c>
    </row>
    <row r="60" spans="2:14">
      <c r="B60" t="s">
        <v>144</v>
      </c>
      <c r="N60" s="8" t="s">
        <v>145</v>
      </c>
    </row>
    <row r="61" spans="2:14">
      <c r="B61" t="s">
        <v>146</v>
      </c>
      <c r="N61" s="8" t="s">
        <v>147</v>
      </c>
    </row>
    <row r="62" spans="2:14">
      <c r="B62" t="s">
        <v>148</v>
      </c>
      <c r="N62" s="8" t="s">
        <v>149</v>
      </c>
    </row>
    <row r="63" spans="2:14">
      <c r="B63" t="s">
        <v>150</v>
      </c>
      <c r="N63" s="8" t="s">
        <v>151</v>
      </c>
    </row>
    <row r="64" spans="2:14">
      <c r="B64" t="s">
        <v>152</v>
      </c>
      <c r="N64" s="8" t="s">
        <v>153</v>
      </c>
    </row>
    <row r="65" spans="2:14">
      <c r="B65" t="s">
        <v>154</v>
      </c>
      <c r="N65" s="8" t="s">
        <v>155</v>
      </c>
    </row>
    <row r="66" spans="2:14">
      <c r="B66" t="s">
        <v>156</v>
      </c>
      <c r="N66" s="8" t="s">
        <v>157</v>
      </c>
    </row>
    <row r="67" spans="2:14">
      <c r="B67" t="s">
        <v>158</v>
      </c>
      <c r="N67" s="8" t="s">
        <v>159</v>
      </c>
    </row>
    <row r="68" spans="2:14">
      <c r="B68" t="s">
        <v>160</v>
      </c>
      <c r="N68" s="8" t="s">
        <v>161</v>
      </c>
    </row>
    <row r="69" spans="2:14">
      <c r="B69" t="s">
        <v>162</v>
      </c>
      <c r="N69" s="8" t="s">
        <v>163</v>
      </c>
    </row>
    <row r="70" spans="2:14">
      <c r="B70" t="s">
        <v>164</v>
      </c>
      <c r="N70" s="8" t="s">
        <v>165</v>
      </c>
    </row>
    <row r="71" spans="2:14">
      <c r="B71" t="s">
        <v>166</v>
      </c>
      <c r="N71" s="8" t="s">
        <v>167</v>
      </c>
    </row>
    <row r="72" spans="2:14">
      <c r="B72" t="s">
        <v>168</v>
      </c>
      <c r="N72" s="8" t="s">
        <v>169</v>
      </c>
    </row>
    <row r="73" spans="2:14">
      <c r="B73" t="s">
        <v>170</v>
      </c>
      <c r="N73" s="8" t="s">
        <v>171</v>
      </c>
    </row>
    <row r="74" spans="2:14">
      <c r="B74" t="s">
        <v>172</v>
      </c>
      <c r="N74" s="8" t="s">
        <v>173</v>
      </c>
    </row>
    <row r="75" spans="2:14">
      <c r="B75" t="s">
        <v>174</v>
      </c>
      <c r="N75" s="8" t="s">
        <v>175</v>
      </c>
    </row>
    <row r="76" spans="2:14">
      <c r="B76" t="s">
        <v>176</v>
      </c>
      <c r="N76" s="8" t="s">
        <v>177</v>
      </c>
    </row>
    <row r="77" spans="2:14">
      <c r="B77" t="s">
        <v>178</v>
      </c>
      <c r="N77" s="8" t="s">
        <v>179</v>
      </c>
    </row>
    <row r="78" spans="2:14">
      <c r="B78" t="s">
        <v>180</v>
      </c>
      <c r="N78" s="8" t="s">
        <v>181</v>
      </c>
    </row>
    <row r="79" spans="2:14">
      <c r="B79" t="s">
        <v>182</v>
      </c>
      <c r="N79" s="8" t="s">
        <v>183</v>
      </c>
    </row>
    <row r="80" spans="2:14">
      <c r="B80" t="s">
        <v>184</v>
      </c>
      <c r="N80" s="8" t="s">
        <v>185</v>
      </c>
    </row>
    <row r="81" spans="2:14">
      <c r="B81" t="s">
        <v>186</v>
      </c>
      <c r="N81" s="8" t="s">
        <v>187</v>
      </c>
    </row>
    <row r="82" spans="2:14">
      <c r="B82" t="s">
        <v>188</v>
      </c>
      <c r="N82" s="8" t="s">
        <v>189</v>
      </c>
    </row>
    <row r="83" spans="2:14">
      <c r="B83" t="s">
        <v>190</v>
      </c>
      <c r="N83" s="8" t="s">
        <v>191</v>
      </c>
    </row>
    <row r="84" spans="2:14">
      <c r="B84" t="s">
        <v>192</v>
      </c>
      <c r="N84" s="8" t="s">
        <v>193</v>
      </c>
    </row>
    <row r="85" spans="2:14">
      <c r="B85" t="s">
        <v>194</v>
      </c>
      <c r="N85" s="8" t="s">
        <v>195</v>
      </c>
    </row>
    <row r="86" spans="2:14">
      <c r="B86" t="s">
        <v>196</v>
      </c>
      <c r="N86" s="8" t="s">
        <v>197</v>
      </c>
    </row>
    <row r="87" spans="2:14">
      <c r="B87" t="s">
        <v>198</v>
      </c>
      <c r="N87" s="8" t="s">
        <v>199</v>
      </c>
    </row>
    <row r="88" spans="2:14">
      <c r="B88" t="s">
        <v>200</v>
      </c>
      <c r="N88" s="8" t="s">
        <v>201</v>
      </c>
    </row>
    <row r="89" spans="2:14">
      <c r="B89" t="s">
        <v>202</v>
      </c>
      <c r="N89" s="8" t="s">
        <v>203</v>
      </c>
    </row>
    <row r="90" spans="2:14">
      <c r="B90" t="s">
        <v>204</v>
      </c>
      <c r="N90" s="8" t="s">
        <v>205</v>
      </c>
    </row>
    <row r="91" spans="2:14">
      <c r="B91" t="s">
        <v>206</v>
      </c>
      <c r="N91" s="8" t="s">
        <v>207</v>
      </c>
    </row>
    <row r="92" spans="2:14">
      <c r="B92" t="s">
        <v>208</v>
      </c>
      <c r="N92" s="8" t="s">
        <v>209</v>
      </c>
    </row>
    <row r="93" spans="2:14">
      <c r="B93" t="s">
        <v>210</v>
      </c>
      <c r="N93" s="8" t="s">
        <v>211</v>
      </c>
    </row>
    <row r="94" spans="2:14">
      <c r="B94" t="s">
        <v>212</v>
      </c>
      <c r="N94" s="8" t="s">
        <v>213</v>
      </c>
    </row>
    <row r="95" spans="2:14">
      <c r="B95" t="s">
        <v>214</v>
      </c>
      <c r="N95" s="8" t="s">
        <v>215</v>
      </c>
    </row>
    <row r="96" spans="2:14">
      <c r="B96" t="s">
        <v>216</v>
      </c>
      <c r="N96" s="8" t="s">
        <v>217</v>
      </c>
    </row>
    <row r="97" spans="2:14">
      <c r="B97" t="s">
        <v>218</v>
      </c>
      <c r="N97" s="8" t="s">
        <v>219</v>
      </c>
    </row>
    <row r="98" spans="2:14">
      <c r="B98" t="s">
        <v>220</v>
      </c>
      <c r="N98" s="8" t="s">
        <v>221</v>
      </c>
    </row>
    <row r="99" spans="2:14">
      <c r="B99" t="s">
        <v>222</v>
      </c>
      <c r="N99" s="8" t="s">
        <v>223</v>
      </c>
    </row>
    <row r="100" spans="2:14">
      <c r="B100" t="s">
        <v>224</v>
      </c>
      <c r="N100" s="8" t="s">
        <v>225</v>
      </c>
    </row>
    <row r="101" spans="2:14">
      <c r="B101" t="s">
        <v>226</v>
      </c>
      <c r="N101" s="8" t="s">
        <v>227</v>
      </c>
    </row>
    <row r="102" spans="2:14">
      <c r="B102" t="s">
        <v>228</v>
      </c>
      <c r="N102" s="8" t="s">
        <v>229</v>
      </c>
    </row>
    <row r="103" spans="2:14">
      <c r="B103" t="s">
        <v>230</v>
      </c>
      <c r="N103" s="8" t="s">
        <v>231</v>
      </c>
    </row>
    <row r="104" spans="2:14">
      <c r="B104" t="s">
        <v>232</v>
      </c>
      <c r="N104" s="8" t="s">
        <v>233</v>
      </c>
    </row>
    <row r="105" spans="2:14">
      <c r="B105" t="s">
        <v>234</v>
      </c>
      <c r="N105" s="8" t="s">
        <v>235</v>
      </c>
    </row>
    <row r="106" spans="2:14">
      <c r="B106" t="s">
        <v>236</v>
      </c>
      <c r="N106" s="8" t="s">
        <v>237</v>
      </c>
    </row>
    <row r="107" spans="2:14">
      <c r="B107" t="s">
        <v>238</v>
      </c>
      <c r="N107" s="8" t="s">
        <v>239</v>
      </c>
    </row>
    <row r="108" spans="2:14">
      <c r="B108" t="s">
        <v>240</v>
      </c>
      <c r="N108" s="8" t="s">
        <v>241</v>
      </c>
    </row>
    <row r="109" spans="2:14">
      <c r="B109" t="s">
        <v>242</v>
      </c>
      <c r="N109" s="8" t="s">
        <v>243</v>
      </c>
    </row>
    <row r="110" spans="2:14">
      <c r="B110" t="s">
        <v>244</v>
      </c>
      <c r="N110" s="8" t="s">
        <v>245</v>
      </c>
    </row>
    <row r="111" spans="2:14">
      <c r="B111" t="s">
        <v>246</v>
      </c>
      <c r="N111" s="8" t="s">
        <v>247</v>
      </c>
    </row>
    <row r="112" spans="2:14">
      <c r="B112" t="s">
        <v>248</v>
      </c>
      <c r="N112" s="8" t="s">
        <v>249</v>
      </c>
    </row>
    <row r="113" spans="2:14">
      <c r="B113" t="s">
        <v>250</v>
      </c>
      <c r="N113" s="8" t="s">
        <v>251</v>
      </c>
    </row>
    <row r="114" spans="2:14">
      <c r="B114" t="s">
        <v>252</v>
      </c>
      <c r="N114" s="8" t="s">
        <v>253</v>
      </c>
    </row>
    <row r="115" spans="2:14">
      <c r="B115" t="s">
        <v>254</v>
      </c>
      <c r="N115" s="8" t="s">
        <v>255</v>
      </c>
    </row>
    <row r="116" spans="2:14">
      <c r="B116" t="s">
        <v>256</v>
      </c>
      <c r="N116" s="8" t="s">
        <v>257</v>
      </c>
    </row>
    <row r="117" spans="2:14">
      <c r="B117" t="s">
        <v>258</v>
      </c>
      <c r="N117" s="8" t="s">
        <v>259</v>
      </c>
    </row>
    <row r="118" spans="2:14">
      <c r="B118" t="s">
        <v>260</v>
      </c>
      <c r="N118" s="8" t="s">
        <v>261</v>
      </c>
    </row>
    <row r="119" spans="2:14">
      <c r="B119" t="s">
        <v>262</v>
      </c>
      <c r="N119" s="8" t="s">
        <v>263</v>
      </c>
    </row>
    <row r="120" spans="2:14">
      <c r="B120" t="s">
        <v>264</v>
      </c>
      <c r="N120" s="8" t="s">
        <v>265</v>
      </c>
    </row>
    <row r="121" spans="2:14">
      <c r="B121" t="s">
        <v>266</v>
      </c>
      <c r="N121" s="8" t="s">
        <v>267</v>
      </c>
    </row>
    <row r="122" spans="2:14">
      <c r="B122" t="s">
        <v>268</v>
      </c>
      <c r="N122" s="8" t="s">
        <v>269</v>
      </c>
    </row>
    <row r="123" spans="2:14">
      <c r="B123" t="s">
        <v>270</v>
      </c>
      <c r="N123" s="8" t="s">
        <v>271</v>
      </c>
    </row>
    <row r="124" spans="2:14">
      <c r="B124" t="s">
        <v>272</v>
      </c>
      <c r="N124" s="8" t="s">
        <v>273</v>
      </c>
    </row>
    <row r="125" spans="2:14">
      <c r="B125" t="s">
        <v>274</v>
      </c>
      <c r="N125" s="8" t="s">
        <v>275</v>
      </c>
    </row>
    <row r="126" spans="2:14">
      <c r="B126" t="s">
        <v>276</v>
      </c>
      <c r="N126" s="8" t="s">
        <v>277</v>
      </c>
    </row>
    <row r="127" spans="2:14">
      <c r="B127" t="s">
        <v>278</v>
      </c>
      <c r="N127" s="8" t="s">
        <v>279</v>
      </c>
    </row>
    <row r="128" spans="2:14">
      <c r="B128" t="s">
        <v>280</v>
      </c>
      <c r="N128" s="8" t="s">
        <v>281</v>
      </c>
    </row>
    <row r="129" spans="2:14">
      <c r="B129" t="s">
        <v>282</v>
      </c>
      <c r="N129" s="8" t="s">
        <v>283</v>
      </c>
    </row>
    <row r="130" spans="2:14">
      <c r="B130" t="s">
        <v>284</v>
      </c>
      <c r="N130" s="8" t="s">
        <v>285</v>
      </c>
    </row>
    <row r="131" spans="2:14">
      <c r="B131" t="s">
        <v>286</v>
      </c>
      <c r="N131" s="8" t="s">
        <v>287</v>
      </c>
    </row>
    <row r="132" spans="2:14">
      <c r="B132" t="s">
        <v>288</v>
      </c>
      <c r="N132" s="8" t="s">
        <v>289</v>
      </c>
    </row>
    <row r="133" spans="2:14">
      <c r="B133" t="s">
        <v>290</v>
      </c>
      <c r="N133" s="8" t="s">
        <v>291</v>
      </c>
    </row>
    <row r="134" spans="2:14">
      <c r="B134" t="s">
        <v>292</v>
      </c>
      <c r="N134" s="8" t="s">
        <v>293</v>
      </c>
    </row>
    <row r="135" spans="2:14">
      <c r="B135" t="s">
        <v>294</v>
      </c>
      <c r="N135" s="8" t="s">
        <v>295</v>
      </c>
    </row>
    <row r="136" spans="2:14">
      <c r="B136" t="s">
        <v>296</v>
      </c>
      <c r="N136" s="8" t="s">
        <v>297</v>
      </c>
    </row>
    <row r="137" spans="2:14">
      <c r="B137" t="s">
        <v>298</v>
      </c>
      <c r="N137" s="8" t="s">
        <v>299</v>
      </c>
    </row>
    <row r="138" spans="2:14">
      <c r="B138" t="s">
        <v>300</v>
      </c>
      <c r="N138" s="8" t="s">
        <v>301</v>
      </c>
    </row>
    <row r="139" spans="2:14">
      <c r="B139" t="s">
        <v>302</v>
      </c>
      <c r="N139" s="8" t="s">
        <v>303</v>
      </c>
    </row>
    <row r="140" spans="2:14">
      <c r="B140" t="s">
        <v>304</v>
      </c>
      <c r="N140" s="8" t="s">
        <v>305</v>
      </c>
    </row>
    <row r="141" spans="2:14">
      <c r="B141" t="s">
        <v>306</v>
      </c>
      <c r="N141" s="8" t="s">
        <v>307</v>
      </c>
    </row>
    <row r="142" spans="2:14">
      <c r="B142" t="s">
        <v>308</v>
      </c>
      <c r="N142" s="6"/>
    </row>
    <row r="143" spans="2:14">
      <c r="B143" t="s">
        <v>309</v>
      </c>
      <c r="N143" s="6"/>
    </row>
    <row r="144" spans="2:14">
      <c r="B144" t="s">
        <v>310</v>
      </c>
      <c r="N144" s="6"/>
    </row>
    <row r="145" spans="2:14">
      <c r="B145" t="s">
        <v>311</v>
      </c>
      <c r="N145" s="6"/>
    </row>
    <row r="146" spans="2:14">
      <c r="B146" t="s">
        <v>312</v>
      </c>
      <c r="N146" s="6"/>
    </row>
    <row r="147" spans="2:14">
      <c r="B147" t="s">
        <v>313</v>
      </c>
      <c r="N147" s="6"/>
    </row>
    <row r="148" spans="2:14">
      <c r="B148" t="s">
        <v>314</v>
      </c>
      <c r="N148" s="6"/>
    </row>
    <row r="149" spans="2:14">
      <c r="B149" t="s">
        <v>315</v>
      </c>
      <c r="N149" s="6"/>
    </row>
    <row r="150" spans="2:14">
      <c r="B150" t="s">
        <v>316</v>
      </c>
      <c r="N150" s="6"/>
    </row>
    <row r="151" spans="2:14">
      <c r="B151" t="s">
        <v>317</v>
      </c>
      <c r="N151" s="6"/>
    </row>
    <row r="152" spans="2:14">
      <c r="B152" t="s">
        <v>318</v>
      </c>
      <c r="N152" s="6"/>
    </row>
    <row r="153" spans="2:14">
      <c r="B153" t="s">
        <v>319</v>
      </c>
      <c r="N153" s="6"/>
    </row>
    <row r="154" spans="2:14">
      <c r="B154" t="s">
        <v>320</v>
      </c>
      <c r="N154" s="6"/>
    </row>
    <row r="155" spans="2:14">
      <c r="B155" t="s">
        <v>321</v>
      </c>
      <c r="N155" s="6"/>
    </row>
    <row r="156" spans="2:14">
      <c r="B156" t="s">
        <v>322</v>
      </c>
      <c r="N156" s="6"/>
    </row>
    <row r="157" spans="2:14">
      <c r="B157" t="s">
        <v>323</v>
      </c>
      <c r="N157" s="6"/>
    </row>
    <row r="158" spans="2:14">
      <c r="B158" t="s">
        <v>324</v>
      </c>
      <c r="N158" s="6"/>
    </row>
    <row r="159" spans="2:14">
      <c r="B159" t="s">
        <v>325</v>
      </c>
      <c r="N159" s="6"/>
    </row>
    <row r="160" spans="2:14">
      <c r="B160" t="s">
        <v>326</v>
      </c>
      <c r="N160" s="6"/>
    </row>
    <row r="161" spans="2:14">
      <c r="B161" t="s">
        <v>327</v>
      </c>
      <c r="N161" s="6"/>
    </row>
    <row r="162" spans="2:14">
      <c r="B162" t="s">
        <v>328</v>
      </c>
      <c r="N162" s="6"/>
    </row>
    <row r="163" spans="2:14">
      <c r="B163" t="s">
        <v>329</v>
      </c>
      <c r="N163" s="6"/>
    </row>
    <row r="164" spans="2:14">
      <c r="B164" t="s">
        <v>330</v>
      </c>
      <c r="N164" s="6"/>
    </row>
    <row r="165" spans="2:14">
      <c r="B165" t="s">
        <v>331</v>
      </c>
      <c r="N165" s="6"/>
    </row>
    <row r="166" spans="2:14">
      <c r="B166" t="s">
        <v>332</v>
      </c>
      <c r="N166" s="6"/>
    </row>
    <row r="167" spans="2:14">
      <c r="B167" t="s">
        <v>333</v>
      </c>
      <c r="N167" s="6"/>
    </row>
    <row r="168" spans="2:14">
      <c r="B168" t="s">
        <v>334</v>
      </c>
      <c r="N168" s="6"/>
    </row>
    <row r="169" spans="2:14">
      <c r="B169" t="s">
        <v>335</v>
      </c>
      <c r="N169" s="6"/>
    </row>
    <row r="170" spans="2:14">
      <c r="B170" t="s">
        <v>336</v>
      </c>
      <c r="N170" s="6"/>
    </row>
    <row r="171" spans="2:14">
      <c r="B171" t="s">
        <v>337</v>
      </c>
      <c r="N171" s="6"/>
    </row>
    <row r="172" spans="2:14">
      <c r="B172" t="s">
        <v>338</v>
      </c>
      <c r="N172" s="6"/>
    </row>
    <row r="173" spans="2:14">
      <c r="B173" t="s">
        <v>339</v>
      </c>
      <c r="N173" s="6"/>
    </row>
    <row r="174" spans="2:14">
      <c r="B174" t="s">
        <v>340</v>
      </c>
      <c r="N174" s="6"/>
    </row>
    <row r="175" spans="2:14">
      <c r="B175" t="s">
        <v>341</v>
      </c>
      <c r="N175" s="6"/>
    </row>
    <row r="176" spans="2:14">
      <c r="B176" t="s">
        <v>342</v>
      </c>
      <c r="N176" s="6"/>
    </row>
    <row r="177" spans="2:14">
      <c r="B177" t="s">
        <v>343</v>
      </c>
      <c r="N177" s="6"/>
    </row>
    <row r="178" spans="2:14">
      <c r="B178" t="s">
        <v>344</v>
      </c>
      <c r="N178" s="6"/>
    </row>
    <row r="179" spans="2:14">
      <c r="B179" t="s">
        <v>345</v>
      </c>
      <c r="N179" s="6"/>
    </row>
    <row r="180" spans="2:14">
      <c r="B180" t="s">
        <v>346</v>
      </c>
      <c r="N180" s="6"/>
    </row>
    <row r="181" spans="2:14">
      <c r="N181" s="6"/>
    </row>
    <row r="182" spans="2:14">
      <c r="N182" s="7"/>
    </row>
    <row r="183" spans="2:14">
      <c r="N183" s="7"/>
    </row>
    <row r="184" spans="2:14">
      <c r="N184" s="7"/>
    </row>
    <row r="185" spans="2:14">
      <c r="N185" s="6"/>
    </row>
    <row r="186" spans="2:14">
      <c r="N186" s="6"/>
    </row>
    <row r="187" spans="2:14">
      <c r="N187" s="6"/>
    </row>
    <row r="188" spans="2:14">
      <c r="N188" s="6"/>
    </row>
    <row r="189" spans="2:14">
      <c r="N189" s="6"/>
    </row>
    <row r="190" spans="2:14">
      <c r="N190" s="6"/>
    </row>
    <row r="191" spans="2:14">
      <c r="N191" s="6"/>
    </row>
    <row r="192" spans="2:14">
      <c r="N192" s="6"/>
    </row>
    <row r="193" spans="14:14">
      <c r="N193" s="6"/>
    </row>
    <row r="194" spans="14:14">
      <c r="N194" s="6"/>
    </row>
    <row r="195" spans="14:14">
      <c r="N195" s="6"/>
    </row>
    <row r="196" spans="14:14">
      <c r="N196" s="6"/>
    </row>
    <row r="197" spans="14:14">
      <c r="N197" s="6"/>
    </row>
    <row r="198" spans="14:14">
      <c r="N198" s="6"/>
    </row>
    <row r="199" spans="14:14">
      <c r="N199" s="6"/>
    </row>
    <row r="200" spans="14:14">
      <c r="N200" s="6"/>
    </row>
    <row r="201" spans="14:14">
      <c r="N201" s="6"/>
    </row>
    <row r="202" spans="14:14">
      <c r="N202" s="6"/>
    </row>
    <row r="203" spans="14:14">
      <c r="N203" s="6"/>
    </row>
    <row r="204" spans="14:14">
      <c r="N204" s="6"/>
    </row>
    <row r="205" spans="14:14">
      <c r="N205" s="6"/>
    </row>
    <row r="206" spans="14:14">
      <c r="N206" s="6"/>
    </row>
    <row r="207" spans="14:14">
      <c r="N207" s="6"/>
    </row>
    <row r="208" spans="14:14">
      <c r="N208" s="6"/>
    </row>
    <row r="209" spans="14:14">
      <c r="N209" s="6"/>
    </row>
    <row r="210" spans="14:14">
      <c r="N210" s="6"/>
    </row>
    <row r="211" spans="14:14">
      <c r="N211" s="6"/>
    </row>
    <row r="212" spans="14:14">
      <c r="N212" s="6"/>
    </row>
    <row r="213" spans="14:14">
      <c r="N213" s="6"/>
    </row>
    <row r="214" spans="14:14">
      <c r="N214" s="6"/>
    </row>
    <row r="215" spans="14:14">
      <c r="N215" s="6"/>
    </row>
    <row r="216" spans="14:14">
      <c r="N216" s="6"/>
    </row>
    <row r="217" spans="14:14">
      <c r="N217" s="6"/>
    </row>
    <row r="218" spans="14:14">
      <c r="N218" s="6"/>
    </row>
    <row r="219" spans="14:14">
      <c r="N219" s="6"/>
    </row>
    <row r="220" spans="14:14">
      <c r="N220" s="6"/>
    </row>
    <row r="221" spans="14:14">
      <c r="N221" s="6"/>
    </row>
    <row r="222" spans="14:14">
      <c r="N222" s="6"/>
    </row>
    <row r="223" spans="14:14">
      <c r="N223" s="6"/>
    </row>
    <row r="224" spans="14:14">
      <c r="N224" s="6"/>
    </row>
    <row r="225" spans="14:14">
      <c r="N225" s="6"/>
    </row>
    <row r="226" spans="14:14">
      <c r="N226" s="6"/>
    </row>
    <row r="227" spans="14:14">
      <c r="N227" s="6"/>
    </row>
  </sheetData>
  <autoFilter ref="E1:E8" xr:uid="{00000000-0009-0000-0000-000001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541E029DA85E4B9E60379122FD2248" ma:contentTypeVersion="6" ma:contentTypeDescription="Create a new document." ma:contentTypeScope="" ma:versionID="6211bcdfe31c1a7564fca6f82c0fe843">
  <xsd:schema xmlns:xsd="http://www.w3.org/2001/XMLSchema" xmlns:xs="http://www.w3.org/2001/XMLSchema" xmlns:p="http://schemas.microsoft.com/office/2006/metadata/properties" xmlns:ns2="9d3b1dbd-0fe7-4fe5-a362-81a3ae97a36e" xmlns:ns3="5e7cb054-2895-40de-9ac5-c4144e934bb2" targetNamespace="http://schemas.microsoft.com/office/2006/metadata/properties" ma:root="true" ma:fieldsID="69758aaff1af59d556c55d9852698c39" ns2:_="" ns3:_="">
    <xsd:import namespace="9d3b1dbd-0fe7-4fe5-a362-81a3ae97a36e"/>
    <xsd:import namespace="5e7cb054-2895-40de-9ac5-c4144e934bb2"/>
    <xsd:element name="properties">
      <xsd:complexType>
        <xsd:sequence>
          <xsd:element name="documentManagement">
            <xsd:complexType>
              <xsd:all>
                <xsd:element ref="ns2:Language" minOccurs="0"/>
                <xsd:element ref="ns2:Template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b1dbd-0fe7-4fe5-a362-81a3ae97a36e" elementFormDefault="qualified">
    <xsd:import namespace="http://schemas.microsoft.com/office/2006/documentManagement/types"/>
    <xsd:import namespace="http://schemas.microsoft.com/office/infopath/2007/PartnerControls"/>
    <xsd:element name="Language" ma:index="8" nillable="true" ma:displayName="Language" ma:default="English" ma:format="Dropdown" ma:internalName="Language">
      <xsd:simpleType>
        <xsd:restriction base="dms:Choice">
          <xsd:enumeration value="English"/>
          <xsd:enumeration value="French"/>
        </xsd:restriction>
      </xsd:simpleType>
    </xsd:element>
    <xsd:element name="Template_x0020_Type" ma:index="9" nillable="true" ma:displayName="Template Type" ma:format="Dropdown" ma:internalName="Template_x0020_Type">
      <xsd:simpleType>
        <xsd:restriction base="dms:Choice">
          <xsd:enumeration value="00 - Table of Contents"/>
          <xsd:enumeration value="01 - LEG"/>
          <xsd:enumeration value="02 - QAR I Program Identification"/>
          <xsd:enumeration value="04 - ESPDG Application"/>
          <xsd:enumeration value="09 - PDG Application"/>
          <xsd:enumeration value="11 - ESPIG Application"/>
          <xsd:enumeration value="12 - QAR III"/>
        </xsd:restriction>
      </xsd:simpleType>
    </xsd:element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cb054-2895-40de-9ac5-c4144e934bb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9d3b1dbd-0fe7-4fe5-a362-81a3ae97a36e">English</Language>
    <Template_x0020_Type xmlns="9d3b1dbd-0fe7-4fe5-a362-81a3ae97a3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1B4B3C-FA0D-4080-93EA-8646488CF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3b1dbd-0fe7-4fe5-a362-81a3ae97a36e"/>
    <ds:schemaRef ds:uri="5e7cb054-2895-40de-9ac5-c4144e934b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EE04AB-74A4-43E4-82BD-BD0DFBE0DC24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5e7cb054-2895-40de-9ac5-c4144e934bb2"/>
    <ds:schemaRef ds:uri="http://purl.org/dc/elements/1.1/"/>
    <ds:schemaRef ds:uri="9d3b1dbd-0fe7-4fe5-a362-81a3ae97a36e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EEA4AF4-D631-4827-A1B3-7F8F1524B3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Matriz de Requisitos</vt:lpstr>
      <vt:lpstr>TO HIDE dropdown lists</vt:lpstr>
      <vt:lpstr>'Matriz de Requisitos'!Print_Area</vt:lpstr>
      <vt:lpstr>'Matriz de Requisitos'!Print_Titles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Aya Kibesaki</dc:creator>
  <cp:keywords/>
  <dc:description/>
  <cp:lastModifiedBy>Marc-Antoine Percier</cp:lastModifiedBy>
  <cp:revision/>
  <cp:lastPrinted>2019-04-22T16:26:42Z</cp:lastPrinted>
  <dcterms:created xsi:type="dcterms:W3CDTF">2017-02-15T22:42:19Z</dcterms:created>
  <dcterms:modified xsi:type="dcterms:W3CDTF">2019-05-31T20:54:19Z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0x0101009F541E029DA85E4B9E60379122FD2248</vt:lpwstr>
  </property>
</Properties>
</file>